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sat-my.sharepoint.com/personal/debbie_acsaccounting_co_za/Documents/Desktop/"/>
    </mc:Choice>
  </mc:AlternateContent>
  <xr:revisionPtr revIDLastSave="3" documentId="8_{6B37C7CF-4031-4673-A77A-A2C0DDBC20B7}" xr6:coauthVersionLast="47" xr6:coauthVersionMax="47" xr10:uidLastSave="{B7105265-C3F9-4BAE-B5FF-786A42C872FB}"/>
  <bookViews>
    <workbookView xWindow="-108" yWindow="-108" windowWidth="23256" windowHeight="12576" firstSheet="2" activeTab="2" xr2:uid="{7CD567A9-5457-4883-9977-0F664AA77B55}"/>
  </bookViews>
  <sheets>
    <sheet name="Index" sheetId="3" state="hidden" r:id="rId1"/>
    <sheet name="Vs" sheetId="4" state="hidden" r:id="rId2"/>
    <sheet name="Work Instruction" sheetId="5" r:id="rId3"/>
    <sheet name="Logbook" sheetId="1" r:id="rId4"/>
  </sheets>
  <externalReferences>
    <externalReference r:id="rId5"/>
    <externalReference r:id="rId6"/>
  </externalReferences>
  <definedNames>
    <definedName name="_Accountants_reportAMPgNoCount">0</definedName>
    <definedName name="_Accountants_reportAMPgNoEnd">0</definedName>
    <definedName name="_Accountants_reportAMPgNoStart">0</definedName>
    <definedName name="_Accounting_Officers_ReportAMPgNoCount">0</definedName>
    <definedName name="_Accounting_Officers_ReportAMPgNoEnd">0</definedName>
    <definedName name="_Accounting_Officers_ReportAMPgNoStart">0</definedName>
    <definedName name="_Auditors_ReportAMPgNoCount">1</definedName>
    <definedName name="_Auditors_ReportAMPgNoEnd">2</definedName>
    <definedName name="_Auditors_ReportAMPgNoStart">2</definedName>
    <definedName name="_Balance_SheetAMPgNoCount">1</definedName>
    <definedName name="_Balance_SheetAMPgNoEnd">4</definedName>
    <definedName name="_Balance_SheetAMPgNoStart">4</definedName>
    <definedName name="_Cash_FlowAMPgNoCount">1</definedName>
    <definedName name="_Cash_FlowAMPgNoEnd">7</definedName>
    <definedName name="_Cash_FlowAMPgNoStart">7</definedName>
    <definedName name="_Detailed_Income_StatementAMPgNoCount">2</definedName>
    <definedName name="_Detailed_Income_StatementAMPgNoEnd">24</definedName>
    <definedName name="_Detailed_Income_StatementAMPgNoStart">23</definedName>
    <definedName name="_Directors_ReportAMPgNoCount">1</definedName>
    <definedName name="_Directors_ReportAMPgNoEnd">3</definedName>
    <definedName name="_Directors_ReportAMPgNoStart">3</definedName>
    <definedName name="_Equity_._partAMPgNoCount">0</definedName>
    <definedName name="_Equity_._partAMPgNoEnd">0</definedName>
    <definedName name="_Equity_._partAMPgNoStart">0</definedName>
    <definedName name="_EquityAMPgNoCount">1</definedName>
    <definedName name="_EquityAMPgNoEnd">6</definedName>
    <definedName name="_EquityAMPgNoStart">6</definedName>
    <definedName name="_Income_statement_._customAMPgNoCount">0</definedName>
    <definedName name="_Income_statement_._customAMPgNoEnd">0</definedName>
    <definedName name="_Income_statement_._customAMPgNoStart">0</definedName>
    <definedName name="_Income_StatementAMPgNoCount">1</definedName>
    <definedName name="_Income_StatementAMPgNoEnd">5</definedName>
    <definedName name="_Income_StatementAMPgNoStart">5</definedName>
    <definedName name="_IndexAMPgNoCount">1</definedName>
    <definedName name="_IndexAMPgNoEnd">1</definedName>
    <definedName name="_IndexAMPgNoStart">1</definedName>
    <definedName name="_NotesAMPgNoCount">15</definedName>
    <definedName name="_NotesAMPgNoEnd">22</definedName>
    <definedName name="_NotesAMPgNoStart">8</definedName>
    <definedName name="_Tax_CalcAMPgNoCount">0</definedName>
    <definedName name="_Tax_CalcAMPgNoEnd">0</definedName>
    <definedName name="_Tax_CalcAMPgNoStart">0</definedName>
    <definedName name="A1AMPgNoCount">1</definedName>
    <definedName name="A1AMPgNoEnd">20</definedName>
    <definedName name="A1AMPgNoStart">20</definedName>
    <definedName name="AAMPgNoCount">4</definedName>
    <definedName name="AAMPgNoEnd">19</definedName>
    <definedName name="AAMPgNoStart">16</definedName>
    <definedName name="ABAMPgNoCount">1</definedName>
    <definedName name="ABAMPgNoEnd">2</definedName>
    <definedName name="ABAMPgNoStart">2</definedName>
    <definedName name="AccountingPeriod">[1]CoData!$C$6</definedName>
    <definedName name="BAMPgNoCount">0</definedName>
    <definedName name="BAMPgNoEnd">21</definedName>
    <definedName name="BAMPgNoStart">21</definedName>
    <definedName name="CAMPgNoCount">2</definedName>
    <definedName name="CAMPgNoEnd">23</definedName>
    <definedName name="CAMPgNoStart">22</definedName>
    <definedName name="CompanyName">[1]CoData!$C$2</definedName>
    <definedName name="Consoli">[1]FinData!$AN$2</definedName>
    <definedName name="Cost">[2]A!$F:$F</definedName>
    <definedName name="Cover_PageAMPgNoCount">1</definedName>
    <definedName name="Cover_PageAMPgNoEnd">28</definedName>
    <definedName name="Cover_PageAMPgNoStart">28</definedName>
    <definedName name="Cover_sheetAMPgNoCount">1</definedName>
    <definedName name="Cover_sheetAMPgNoEnd">25</definedName>
    <definedName name="Cover_sheetAMPgNoStart">25</definedName>
    <definedName name="CoverAMPgNoCount">1</definedName>
    <definedName name="CoverAMPgNoEnd">6</definedName>
    <definedName name="CoverAMPgNoStart">6</definedName>
    <definedName name="CurrencySymbol">[1]CoData!$C$11</definedName>
    <definedName name="currentrounding">[1]FinData!$X$2</definedName>
    <definedName name="CurrentRounding2">[1]FinData!$AK$2</definedName>
    <definedName name="DAMPgNoCount">3</definedName>
    <definedName name="DAMPgNoEnd">23</definedName>
    <definedName name="DAMPgNoStart">21</definedName>
    <definedName name="Director2">[1]CoData!$D$24</definedName>
    <definedName name="Disclosure">[1]LinkData!$D$2:$D$1518</definedName>
    <definedName name="EntityType">[1]CoData!$C$4</definedName>
    <definedName name="F1AMPgNoCount">1</definedName>
    <definedName name="F1AMPgNoEnd">11</definedName>
    <definedName name="F1AMPgNoStart">11</definedName>
    <definedName name="FAMPgNoCount">5</definedName>
    <definedName name="FAMPgNoEnd">10</definedName>
    <definedName name="FAMPgNoStart">6</definedName>
    <definedName name="Final">[1]FinData!$L$2:$L$145</definedName>
    <definedName name="G200AMPgNoCount">2</definedName>
    <definedName name="G200AMPgNoEnd">15</definedName>
    <definedName name="G200AMPgNoStart">14</definedName>
    <definedName name="G201AMPgNoCount">1</definedName>
    <definedName name="G201AMPgNoEnd">16</definedName>
    <definedName name="G201AMPgNoStart">16</definedName>
    <definedName name="GAMPgNoCount">2</definedName>
    <definedName name="GAMPgNoEnd">13</definedName>
    <definedName name="GAMPgNoStart">12</definedName>
    <definedName name="General_LedgerAMPgNoCount">54</definedName>
    <definedName name="General_LedgerAMPgNoEnd">57</definedName>
    <definedName name="General_LedgerAMPgNoStart">4</definedName>
    <definedName name="H1AMPgNoCount">1</definedName>
    <definedName name="H1AMPgNoEnd">31</definedName>
    <definedName name="H1AMPgNoStart">31</definedName>
    <definedName name="H2.medAMPgNoCount">1</definedName>
    <definedName name="H2.medAMPgNoEnd">32</definedName>
    <definedName name="H2.medAMPgNoStart">32</definedName>
    <definedName name="HAMPgNoCount">1</definedName>
    <definedName name="HAMPgNoEnd">30</definedName>
    <definedName name="HAMPgNoStart">30</definedName>
    <definedName name="I_929AMPgNoCount">0</definedName>
    <definedName name="I_929AMPgNoEnd">18</definedName>
    <definedName name="I_929AMPgNoStart">18</definedName>
    <definedName name="IAMPgNoCount">3</definedName>
    <definedName name="IAMPgNoEnd">19</definedName>
    <definedName name="IAMPgNoStart">17</definedName>
    <definedName name="Index_._shortAMPgNoCount">0</definedName>
    <definedName name="Index_._shortAMPgNoEnd">0</definedName>
    <definedName name="Index_._shortAMPgNoStart">0</definedName>
    <definedName name="J1AMPgNoCount">1</definedName>
    <definedName name="J1AMPgNoEnd">22</definedName>
    <definedName name="J1AMPgNoStart">22</definedName>
    <definedName name="J2AMPgNoCount">1</definedName>
    <definedName name="J2AMPgNoEnd">37</definedName>
    <definedName name="J2AMPgNoStart">37</definedName>
    <definedName name="J3AMPgNoCount">4</definedName>
    <definedName name="J3AMPgNoEnd">41</definedName>
    <definedName name="J3AMPgNoStart">38</definedName>
    <definedName name="JAMPgNoCount">2</definedName>
    <definedName name="JAMPgNoEnd">21</definedName>
    <definedName name="JAMPgNoStart">20</definedName>
    <definedName name="JEAMPgNoCount">1</definedName>
    <definedName name="JEAMPgNoEnd">15</definedName>
    <definedName name="JEAMPgNoStart">15</definedName>
    <definedName name="K1AMPgNoCount">1</definedName>
    <definedName name="K1AMPgNoEnd">44</definedName>
    <definedName name="K1AMPgNoStart">44</definedName>
    <definedName name="KAMPgNoCount">2</definedName>
    <definedName name="KAMPgNoEnd">43</definedName>
    <definedName name="KAMPgNoStart">42</definedName>
    <definedName name="L1AMPgNoCount">2</definedName>
    <definedName name="L1AMPgNoEnd">26</definedName>
    <definedName name="L1AMPgNoStart">25</definedName>
    <definedName name="LAMPgNoCount">2</definedName>
    <definedName name="LAMPgNoEnd">24</definedName>
    <definedName name="LAMPgNoStart">23</definedName>
    <definedName name="Link">[1]LinkData!$B$2:$B$1518</definedName>
    <definedName name="M1AMPgNoCount">1</definedName>
    <definedName name="M1AMPgNoEnd">47</definedName>
    <definedName name="M1AMPgNoStart">47</definedName>
    <definedName name="Macro1AMPgNoCount">0</definedName>
    <definedName name="Macro1AMPgNoEnd">16</definedName>
    <definedName name="Macro1AMPgNoStart">16</definedName>
    <definedName name="MAMPgNoCount">2</definedName>
    <definedName name="MAMPgNoEnd">46</definedName>
    <definedName name="MAMPgNoStart">45</definedName>
    <definedName name="ManagementAccounts">[1]CoData!$C$45</definedName>
    <definedName name="MinorityinterestCurrent">[1]Equity!$Y$90</definedName>
    <definedName name="MinorityInterestPrior">[1]Equity!$Y$49</definedName>
    <definedName name="N1AMPgNoCount">1</definedName>
    <definedName name="N1AMPgNoEnd">28</definedName>
    <definedName name="N1AMPgNoStart">28</definedName>
    <definedName name="N2.medAMPgNoCount">1</definedName>
    <definedName name="N2.medAMPgNoEnd">30</definedName>
    <definedName name="N2.medAMPgNoStart">30</definedName>
    <definedName name="N2AMPgNoCount">1</definedName>
    <definedName name="N2AMPgNoEnd">29</definedName>
    <definedName name="N2AMPgNoStart">29</definedName>
    <definedName name="NadiaAMPgNoCount">0</definedName>
    <definedName name="NadiaAMPgNoEnd">2</definedName>
    <definedName name="NadiaAMPgNoStart">2</definedName>
    <definedName name="NAMPgNoCount">1</definedName>
    <definedName name="NAMPgNoEnd">27</definedName>
    <definedName name="NAMPgNoStart">27</definedName>
    <definedName name="NIC">5</definedName>
    <definedName name="Note_Accounts_payable_Num">[1]Notes!$B$1282</definedName>
    <definedName name="Note_Accounts_receivable_Num">[1]Notes!$B$746</definedName>
    <definedName name="Note_Amounts_to_subsidiaries_Num">[1]Notes!$B$639</definedName>
    <definedName name="Note_Assets_held_Num">[1]Notes!$B$798</definedName>
    <definedName name="Note_Biological_assets_Num">[1]Notes!$B$293</definedName>
    <definedName name="Note_Cash_Num">[1]Notes!$B$764</definedName>
    <definedName name="Note_Deferred_revenue_Num">[1]Notes!$B$1212</definedName>
    <definedName name="Note_Deferred_Taxation_Num">[1]Notes!$B$1216</definedName>
    <definedName name="Note_Dividends_Num">[1]Notes!$B$1341</definedName>
    <definedName name="Note_Employee_benefit_Num">[1]Notes!$B$1190</definedName>
    <definedName name="Note_Financial_Asset_Num">[1]Notes!$B$738</definedName>
    <definedName name="Note_Intangible_assets_Num">[1]Notes!$B$262</definedName>
    <definedName name="Note_Inventories_Num">[1]Notes!$B$702</definedName>
    <definedName name="Note_Investment_associate_Num">[1]Notes!$B$472</definedName>
    <definedName name="Note_Investment_joint_venture_Num">[1]Notes!$B$434</definedName>
    <definedName name="Note_Investment_Property_Num">[1]Notes!$B$11</definedName>
    <definedName name="Note_Investment_subsidiary_Num">[1]Notes!$B$416</definedName>
    <definedName name="Note_Investments_Num">[1]Notes!$B$486</definedName>
    <definedName name="Note_Loan_from_shareholder_Num">[1]Notes!$B$896</definedName>
    <definedName name="Note_Loan_from_subsidiary_Num">[1]Notes!$B$1010</definedName>
    <definedName name="Note_Loan_JV_Num">[1]Notes!$B$1066</definedName>
    <definedName name="Note_Loan_to_Shareholder_Num">[1]Notes!$B$529</definedName>
    <definedName name="Note_Loans_from_group_Num">[1]Notes!$B$954</definedName>
    <definedName name="Note_Loans_receivable_current_Num">[1]Notes!$B$725</definedName>
    <definedName name="Note_Loans_receivable_Num">[1]Notes!$B$509</definedName>
    <definedName name="Note_Loans_to_group_Num">[1]Notes!$B$583</definedName>
    <definedName name="Note_Long_term_liabilities_Num">[1]Notes!$B$1074</definedName>
    <definedName name="Note_Members_capital_Num">[1]Notes!$B$853</definedName>
    <definedName name="Note_Non_controlling_Num">[1]Notes!$B$890</definedName>
    <definedName name="Note_Other_cred1_Num">[1]Notes!$B$1329</definedName>
    <definedName name="Note_Other_cred2_Num">[1]Notes!$B$1333</definedName>
    <definedName name="Note_Other_cred3_Num">[1]Notes!$B$1337</definedName>
    <definedName name="Note_Other_current_asset_Num">[1]Notes!$B$742</definedName>
    <definedName name="Note_Other_equity_Num">[1]Notes!$B$886</definedName>
    <definedName name="Note_Other_investment_Num">[1]Notes!$B$695</definedName>
    <definedName name="Note_PPE_Num">[1]Notes!$B$111</definedName>
    <definedName name="Note_Provisions_Num">[1]Notes!$B$1250</definedName>
    <definedName name="Note_Retained_Income_Num">[1]Notes!$B$877</definedName>
    <definedName name="Note_Share_capital_Num">[1]Notes!$B$811</definedName>
    <definedName name="Note_Trading_Investment_Num">[1]Notes!$B$721</definedName>
    <definedName name="Note_Trust_capital_Num">[1]Notes!$B$868</definedName>
    <definedName name="OAMPgNoCount">1</definedName>
    <definedName name="OAMPgNoEnd">31</definedName>
    <definedName name="OAMPgNoStart">31</definedName>
    <definedName name="Open_BalAMPgNoCount">1</definedName>
    <definedName name="Open_BalAMPgNoEnd">58</definedName>
    <definedName name="Open_BalAMPgNoStart">58</definedName>
    <definedName name="OverrideCY">[1]CoData!$C$47</definedName>
    <definedName name="OverrideDates">[1]CoData!$C$46</definedName>
    <definedName name="OverridePY">[1]CoData!$C$48</definedName>
    <definedName name="P1AMPgNoCount">1</definedName>
    <definedName name="P1AMPgNoEnd">58</definedName>
    <definedName name="P1AMPgNoStart">58</definedName>
    <definedName name="pbAllSheetsProtected" localSheetId="1">FALSE</definedName>
    <definedName name="pbAllSheetsProtected">TRUE</definedName>
    <definedName name="pbCalcAMPgNo">TRUE</definedName>
    <definedName name="pbCalculateAlways">TRUE</definedName>
    <definedName name="pbCheckForOverlappingSections">FALSE</definedName>
    <definedName name="pbCountingPages" hidden="1">FALSE</definedName>
    <definedName name="pbGeneratingData">FALSE</definedName>
    <definedName name="pbHideDNPRows">FALSE</definedName>
    <definedName name="pbUpperSectionHeaders">FALSE</definedName>
    <definedName name="pbUseLeadDescription">FALSE</definedName>
    <definedName name="_xlnm.Print_Area" localSheetId="0">Index!$A$1:$F$55</definedName>
    <definedName name="_xlnm.Print_Area" localSheetId="3">Logbook!$A$1:$L$367</definedName>
    <definedName name="_xlnm.Print_Area" localSheetId="2">'Work Instruction'!$A$1:$G$68</definedName>
    <definedName name="_xlnm.Print_Titles" localSheetId="3">Logbook!$1:$14</definedName>
    <definedName name="_xlnm.Print_Titles" localSheetId="2">'Work Instruction'!$1:$5</definedName>
    <definedName name="Prior1">[1]FinData!$N$2:$N$145</definedName>
    <definedName name="priorrounding">[1]FinData!$Y$2</definedName>
    <definedName name="PriorRounding2">[1]FinData!$AL$2</definedName>
    <definedName name="ProcessorsAMPgNoCount">0</definedName>
    <definedName name="ProcessorsAMPgNoEnd">3</definedName>
    <definedName name="ProcessorsAMPgNoStart">3</definedName>
    <definedName name="ptFileDateTime" localSheetId="1" hidden="1">39451.620462963</definedName>
    <definedName name="ptFileDateTime" hidden="1">39609.3322800926</definedName>
    <definedName name="Q1AMPgNoCount">2</definedName>
    <definedName name="Q1AMPgNoEnd">37</definedName>
    <definedName name="Q1AMPgNoStart">36</definedName>
    <definedName name="Q2AMPgNoCount">1</definedName>
    <definedName name="Q2AMPgNoEnd">38</definedName>
    <definedName name="Q2AMPgNoStart">38</definedName>
    <definedName name="Q3AMPgNoCount">1</definedName>
    <definedName name="Q3AMPgNoEnd">39</definedName>
    <definedName name="Q3AMPgNoStart">39</definedName>
    <definedName name="QAMPgNoCount">2</definedName>
    <definedName name="QAMPgNoEnd">33</definedName>
    <definedName name="QAMPgNoStart">32</definedName>
    <definedName name="QCAAMPgNoCount">0</definedName>
    <definedName name="QCAAMPgNoEnd">4</definedName>
    <definedName name="QCAAMPgNoStart">4</definedName>
    <definedName name="QCEAMPgNoCount">0</definedName>
    <definedName name="QCEAMPgNoEnd">5</definedName>
    <definedName name="QCEAMPgNoStart">5</definedName>
    <definedName name="QQAMPgNoCount">2</definedName>
    <definedName name="QQAMPgNoEnd">35</definedName>
    <definedName name="QQAMPgNoStart">34</definedName>
    <definedName name="RAMPgNoCount">2</definedName>
    <definedName name="RAMPgNoEnd">61</definedName>
    <definedName name="RAMPgNoStart">60</definedName>
    <definedName name="RegistrationNumber">[1]CoData!$C$5</definedName>
    <definedName name="Reserve1Current">[1]Equity!$I$90</definedName>
    <definedName name="Reserve1Prior">[1]Equity!$I$49</definedName>
    <definedName name="Reserve2Current">[1]Equity!$K$90</definedName>
    <definedName name="Reserve2Prior">[1]Equity!$K$49</definedName>
    <definedName name="Reserve3Current">[1]Equity!$M$90</definedName>
    <definedName name="Reserve3Prior">[1]Equity!$M$49</definedName>
    <definedName name="Reserve4Current">[1]Equity!$O$90</definedName>
    <definedName name="Reserve4Prior">[1]Equity!$O$49</definedName>
    <definedName name="Reserve5Current">[1]Equity!$Q$90</definedName>
    <definedName name="Reserve5Prior">[1]Equity!$Q$49</definedName>
    <definedName name="Reserve6Current">[1]Equity!$S$90</definedName>
    <definedName name="Reserve6Prior">[1]Equity!$S$49</definedName>
    <definedName name="RetainedIncomeCurrent">[1]Equity!$U$90</definedName>
    <definedName name="RetainedIncomePrior">[1]Equity!$U$49</definedName>
    <definedName name="ReviewAMPgNoCount">0</definedName>
    <definedName name="ReviewAMPgNoEnd">1</definedName>
    <definedName name="ReviewAMPgNoStart">1</definedName>
    <definedName name="RevNotesAMPgNoCount">2</definedName>
    <definedName name="RevNotesAMPgNoEnd">4</definedName>
    <definedName name="RevNotesAMPgNoStart">3</definedName>
    <definedName name="ShareCapitalCurrent">[1]Equity!$E$90</definedName>
    <definedName name="ShareCapitalPrior">[1]Equity!$E$49</definedName>
    <definedName name="ShareHolder2">[1]CoData!$D$28</definedName>
    <definedName name="SharePremiumCurrent">[1]Equity!$G$90</definedName>
    <definedName name="SharePremiumPrior">[1]Equity!$G$49</definedName>
    <definedName name="Sheet1AMPgNoCount">2</definedName>
    <definedName name="Sheet1AMPgNoEnd">30</definedName>
    <definedName name="Sheet1AMPgNoStart">29</definedName>
    <definedName name="Sheet2AMPgNoCount">1</definedName>
    <definedName name="Sheet2AMPgNoEnd">2</definedName>
    <definedName name="Sheet2AMPgNoStart">2</definedName>
    <definedName name="Sheet3AMPgNoCount">1</definedName>
    <definedName name="Sheet3AMPgNoEnd">3</definedName>
    <definedName name="Sheet3AMPgNoStart">3</definedName>
    <definedName name="SortAMPgNoCount">2</definedName>
    <definedName name="SortAMPgNoEnd">7</definedName>
    <definedName name="SortAMPgNoStart">6</definedName>
    <definedName name="T_929AMPgNoCount">0</definedName>
    <definedName name="T_929AMPgNoEnd">21</definedName>
    <definedName name="T_929AMPgNoStart">21</definedName>
    <definedName name="T1_929AMPgNoCount">0</definedName>
    <definedName name="T1_929AMPgNoEnd">23</definedName>
    <definedName name="T1_929AMPgNoStart">23</definedName>
    <definedName name="T1AMPgNoCount">1</definedName>
    <definedName name="T1AMPgNoEnd">42</definedName>
    <definedName name="T1AMPgNoStart">42</definedName>
    <definedName name="TAMPgNoCount">2</definedName>
    <definedName name="TAMPgNoEnd">41</definedName>
    <definedName name="TAMPgNoStart">40</definedName>
    <definedName name="TBAMPgNoCount">8</definedName>
    <definedName name="TBAMPgNoEnd">14</definedName>
    <definedName name="TBAMPgNoStart">7</definedName>
    <definedName name="TBLink">[1]FinData!$F$2:$F$145</definedName>
    <definedName name="TemplateAMVer">2</definedName>
    <definedName name="U1AMPgNoCount">2</definedName>
    <definedName name="U1AMPgNoEnd">45</definedName>
    <definedName name="U1AMPgNoStart">44</definedName>
    <definedName name="U2AMPgNoCount">8</definedName>
    <definedName name="U2AMPgNoEnd">53</definedName>
    <definedName name="U2AMPgNoStart">46</definedName>
    <definedName name="U400AMPgNoCount">3</definedName>
    <definedName name="U400AMPgNoEnd">60</definedName>
    <definedName name="U400AMPgNoStart">58</definedName>
    <definedName name="U401AMPgNoCount">1</definedName>
    <definedName name="U401AMPgNoEnd">61</definedName>
    <definedName name="U401AMPgNoStart">61</definedName>
    <definedName name="UAMPgNoCount">1</definedName>
    <definedName name="UAMPgNoEnd">43</definedName>
    <definedName name="UAMPgNoStart">43</definedName>
    <definedName name="WAMPgNoCount">1</definedName>
    <definedName name="WAMPgNoEnd">67</definedName>
    <definedName name="WAMPgNoStart">67</definedName>
    <definedName name="WorkBookAMVer" localSheetId="1">3.41</definedName>
    <definedName name="WorkBookAMVer">3.42</definedName>
    <definedName name="YAMPgNoCount">1</definedName>
    <definedName name="YAMPgNoEnd">54</definedName>
    <definedName name="YAMPgNoStart">54</definedName>
    <definedName name="YearEndDate">[1]CoData!$C$7</definedName>
    <definedName name="Z1AMPgNoCount">2</definedName>
    <definedName name="Z1AMPgNoEnd">57</definedName>
    <definedName name="Z1AMPgNoStart">56</definedName>
    <definedName name="ZAMPgNoCount">1</definedName>
    <definedName name="ZAMPgNoEnd">55</definedName>
    <definedName name="ZAMPgNoStart">55</definedName>
    <definedName name="ZC100AMPgNoCount">3</definedName>
    <definedName name="ZC100AMPgNoEnd">5</definedName>
    <definedName name="ZC100AMPgNoStart">3</definedName>
    <definedName name="ZC300AMPgNoCount">1</definedName>
    <definedName name="ZC300AMPgNoEnd">13</definedName>
    <definedName name="ZC300AMPgNoStart">13</definedName>
    <definedName name="ZC301AMPgNoCount">1</definedName>
    <definedName name="ZC301AMPgNoEnd">62</definedName>
    <definedName name="ZC301AMPgNoStart">62</definedName>
    <definedName name="ZC310_929AMPgNoCount">1</definedName>
    <definedName name="ZC310_929AMPgNoEnd">62</definedName>
    <definedName name="ZC310_929AMPgNoStart">62</definedName>
    <definedName name="ZC310AMPgNoCount">1</definedName>
    <definedName name="ZC310AMPgNoEnd">63</definedName>
    <definedName name="ZC310AMPgNoStart">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D17" i="1"/>
  <c r="A2" i="4"/>
  <c r="A6" i="3"/>
  <c r="E15" i="1" l="1"/>
  <c r="H9" i="1" s="1"/>
  <c r="D365" i="1"/>
  <c r="F365" i="1" s="1"/>
  <c r="D364" i="1"/>
  <c r="F364" i="1" s="1"/>
  <c r="D363" i="1"/>
  <c r="F363" i="1" s="1"/>
  <c r="D362" i="1"/>
  <c r="F362" i="1" s="1"/>
  <c r="D361" i="1"/>
  <c r="F361" i="1" s="1"/>
  <c r="D360" i="1"/>
  <c r="F360" i="1" s="1"/>
  <c r="D359" i="1"/>
  <c r="F359" i="1" s="1"/>
  <c r="D358" i="1"/>
  <c r="F358" i="1" s="1"/>
  <c r="D357" i="1"/>
  <c r="F357" i="1" s="1"/>
  <c r="D356" i="1"/>
  <c r="F356" i="1" s="1"/>
  <c r="D355" i="1"/>
  <c r="F355" i="1" s="1"/>
  <c r="D354" i="1"/>
  <c r="F354" i="1" s="1"/>
  <c r="D353" i="1"/>
  <c r="F353" i="1" s="1"/>
  <c r="D352" i="1"/>
  <c r="F352" i="1" s="1"/>
  <c r="D351" i="1"/>
  <c r="F351" i="1" s="1"/>
  <c r="D350" i="1"/>
  <c r="F350" i="1" s="1"/>
  <c r="D349" i="1"/>
  <c r="F349" i="1" s="1"/>
  <c r="D348" i="1"/>
  <c r="F348" i="1" s="1"/>
  <c r="D347" i="1"/>
  <c r="F347" i="1" s="1"/>
  <c r="D346" i="1"/>
  <c r="F346" i="1" s="1"/>
  <c r="D345" i="1"/>
  <c r="F345" i="1" s="1"/>
  <c r="D344" i="1"/>
  <c r="F344" i="1" s="1"/>
  <c r="D343" i="1"/>
  <c r="F343" i="1" s="1"/>
  <c r="D342" i="1"/>
  <c r="F342" i="1" s="1"/>
  <c r="D341" i="1"/>
  <c r="F341" i="1" s="1"/>
  <c r="D340" i="1"/>
  <c r="F340" i="1" s="1"/>
  <c r="D339" i="1"/>
  <c r="F339" i="1" s="1"/>
  <c r="D338" i="1"/>
  <c r="F338" i="1" s="1"/>
  <c r="D337" i="1"/>
  <c r="F337" i="1" s="1"/>
  <c r="D336" i="1"/>
  <c r="F336" i="1" s="1"/>
  <c r="D335" i="1"/>
  <c r="F335" i="1" s="1"/>
  <c r="D334" i="1"/>
  <c r="F334" i="1" s="1"/>
  <c r="D333" i="1"/>
  <c r="F333" i="1" s="1"/>
  <c r="D332" i="1"/>
  <c r="F332" i="1" s="1"/>
  <c r="D331" i="1"/>
  <c r="F331" i="1" s="1"/>
  <c r="D330" i="1"/>
  <c r="F330" i="1" s="1"/>
  <c r="D329" i="1"/>
  <c r="F329" i="1" s="1"/>
  <c r="D328" i="1"/>
  <c r="F328" i="1" s="1"/>
  <c r="D327" i="1"/>
  <c r="F327" i="1" s="1"/>
  <c r="D326" i="1"/>
  <c r="F326" i="1" s="1"/>
  <c r="D325" i="1"/>
  <c r="F325" i="1" s="1"/>
  <c r="D324" i="1"/>
  <c r="F324" i="1" s="1"/>
  <c r="D323" i="1"/>
  <c r="F323" i="1" s="1"/>
  <c r="D322" i="1"/>
  <c r="F322" i="1" s="1"/>
  <c r="D321" i="1"/>
  <c r="F321" i="1" s="1"/>
  <c r="D320" i="1"/>
  <c r="F320" i="1" s="1"/>
  <c r="D319" i="1"/>
  <c r="F319" i="1" s="1"/>
  <c r="D318" i="1"/>
  <c r="F318" i="1" s="1"/>
  <c r="D317" i="1"/>
  <c r="F317" i="1" s="1"/>
  <c r="D316" i="1"/>
  <c r="F316" i="1" s="1"/>
  <c r="D315" i="1"/>
  <c r="F315" i="1" s="1"/>
  <c r="D314" i="1"/>
  <c r="F314" i="1" s="1"/>
  <c r="D313" i="1"/>
  <c r="F313" i="1" s="1"/>
  <c r="D312" i="1"/>
  <c r="F312" i="1" s="1"/>
  <c r="D311" i="1"/>
  <c r="F311" i="1" s="1"/>
  <c r="D310" i="1"/>
  <c r="F310" i="1" s="1"/>
  <c r="D309" i="1"/>
  <c r="F309" i="1" s="1"/>
  <c r="D308" i="1"/>
  <c r="F308" i="1" s="1"/>
  <c r="D307" i="1"/>
  <c r="F307" i="1" s="1"/>
  <c r="D306" i="1"/>
  <c r="F306" i="1" s="1"/>
  <c r="D305" i="1"/>
  <c r="F305" i="1" s="1"/>
  <c r="D304" i="1"/>
  <c r="F304" i="1" s="1"/>
  <c r="D303" i="1"/>
  <c r="F303" i="1" s="1"/>
  <c r="D302" i="1"/>
  <c r="F302" i="1" s="1"/>
  <c r="D301" i="1"/>
  <c r="F301" i="1" s="1"/>
  <c r="D300" i="1"/>
  <c r="F300" i="1" s="1"/>
  <c r="D299" i="1"/>
  <c r="F299" i="1" s="1"/>
  <c r="D298" i="1"/>
  <c r="F298" i="1" s="1"/>
  <c r="D297" i="1"/>
  <c r="F297" i="1" s="1"/>
  <c r="D296" i="1"/>
  <c r="F296" i="1" s="1"/>
  <c r="D295" i="1"/>
  <c r="F295" i="1" s="1"/>
  <c r="D294" i="1"/>
  <c r="F294" i="1" s="1"/>
  <c r="D293" i="1"/>
  <c r="F293" i="1" s="1"/>
  <c r="D292" i="1"/>
  <c r="F292" i="1" s="1"/>
  <c r="D291" i="1"/>
  <c r="F291" i="1" s="1"/>
  <c r="D290" i="1"/>
  <c r="F290" i="1" s="1"/>
  <c r="D289" i="1"/>
  <c r="F289" i="1" s="1"/>
  <c r="D288" i="1"/>
  <c r="F288" i="1" s="1"/>
  <c r="D287" i="1"/>
  <c r="F287" i="1" s="1"/>
  <c r="D286" i="1"/>
  <c r="F286" i="1" s="1"/>
  <c r="D285" i="1"/>
  <c r="F285" i="1" s="1"/>
  <c r="D284" i="1"/>
  <c r="F284" i="1" s="1"/>
  <c r="D283" i="1"/>
  <c r="F283" i="1" s="1"/>
  <c r="D282" i="1"/>
  <c r="F282" i="1" s="1"/>
  <c r="D281" i="1"/>
  <c r="F281" i="1" s="1"/>
  <c r="D280" i="1"/>
  <c r="F280" i="1" s="1"/>
  <c r="D279" i="1"/>
  <c r="F279" i="1" s="1"/>
  <c r="D278" i="1"/>
  <c r="F278" i="1" s="1"/>
  <c r="D277" i="1"/>
  <c r="F277" i="1" s="1"/>
  <c r="D276" i="1"/>
  <c r="F276" i="1" s="1"/>
  <c r="D275" i="1"/>
  <c r="F275" i="1" s="1"/>
  <c r="D274" i="1"/>
  <c r="F274" i="1" s="1"/>
  <c r="D273" i="1"/>
  <c r="F273" i="1" s="1"/>
  <c r="D272" i="1"/>
  <c r="F272" i="1" s="1"/>
  <c r="D271" i="1"/>
  <c r="F271" i="1" s="1"/>
  <c r="D270" i="1"/>
  <c r="F270" i="1" s="1"/>
  <c r="D269" i="1"/>
  <c r="F269" i="1" s="1"/>
  <c r="D268" i="1"/>
  <c r="F268" i="1" s="1"/>
  <c r="D267" i="1"/>
  <c r="F267" i="1" s="1"/>
  <c r="D266" i="1"/>
  <c r="F266" i="1" s="1"/>
  <c r="D265" i="1"/>
  <c r="F265" i="1" s="1"/>
  <c r="D264" i="1"/>
  <c r="F264" i="1" s="1"/>
  <c r="D263" i="1"/>
  <c r="F263" i="1" s="1"/>
  <c r="D262" i="1"/>
  <c r="F262" i="1" s="1"/>
  <c r="D261" i="1"/>
  <c r="F261" i="1" s="1"/>
  <c r="D260" i="1"/>
  <c r="F260" i="1" s="1"/>
  <c r="D259" i="1"/>
  <c r="F259" i="1" s="1"/>
  <c r="D258" i="1"/>
  <c r="F258" i="1" s="1"/>
  <c r="D257" i="1"/>
  <c r="F257" i="1" s="1"/>
  <c r="D256" i="1"/>
  <c r="F256" i="1" s="1"/>
  <c r="D255" i="1"/>
  <c r="F255" i="1" s="1"/>
  <c r="D254" i="1"/>
  <c r="F254" i="1" s="1"/>
  <c r="D253" i="1"/>
  <c r="F253" i="1" s="1"/>
  <c r="D252" i="1"/>
  <c r="F252" i="1" s="1"/>
  <c r="D251" i="1"/>
  <c r="F251" i="1" s="1"/>
  <c r="D250" i="1"/>
  <c r="F250" i="1" s="1"/>
  <c r="D249" i="1"/>
  <c r="F249" i="1" s="1"/>
  <c r="D248" i="1"/>
  <c r="F248" i="1" s="1"/>
  <c r="D247" i="1"/>
  <c r="F247" i="1" s="1"/>
  <c r="D246" i="1"/>
  <c r="F246" i="1" s="1"/>
  <c r="D245" i="1"/>
  <c r="F245" i="1" s="1"/>
  <c r="D244" i="1"/>
  <c r="F244" i="1" s="1"/>
  <c r="D243" i="1"/>
  <c r="F243" i="1" s="1"/>
  <c r="D242" i="1"/>
  <c r="F242" i="1" s="1"/>
  <c r="D241" i="1"/>
  <c r="F241" i="1" s="1"/>
  <c r="D240" i="1"/>
  <c r="F240" i="1" s="1"/>
  <c r="D239" i="1"/>
  <c r="F239" i="1" s="1"/>
  <c r="D238" i="1"/>
  <c r="F238" i="1" s="1"/>
  <c r="D237" i="1"/>
  <c r="F237" i="1" s="1"/>
  <c r="D236" i="1"/>
  <c r="F236" i="1" s="1"/>
  <c r="D235" i="1"/>
  <c r="F235" i="1" s="1"/>
  <c r="D234" i="1"/>
  <c r="F234" i="1" s="1"/>
  <c r="D233" i="1"/>
  <c r="F233" i="1" s="1"/>
  <c r="D232" i="1"/>
  <c r="F232" i="1" s="1"/>
  <c r="D231" i="1"/>
  <c r="F231" i="1" s="1"/>
  <c r="D230" i="1"/>
  <c r="F230" i="1" s="1"/>
  <c r="D229" i="1"/>
  <c r="F229" i="1" s="1"/>
  <c r="D228" i="1"/>
  <c r="F228" i="1" s="1"/>
  <c r="D227" i="1"/>
  <c r="F227" i="1" s="1"/>
  <c r="D226" i="1"/>
  <c r="F226" i="1" s="1"/>
  <c r="D225" i="1"/>
  <c r="F225" i="1" s="1"/>
  <c r="D224" i="1"/>
  <c r="F224" i="1" s="1"/>
  <c r="D223" i="1"/>
  <c r="F223" i="1" s="1"/>
  <c r="D222" i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214" i="1"/>
  <c r="F214" i="1" s="1"/>
  <c r="D213" i="1"/>
  <c r="F213" i="1" s="1"/>
  <c r="D212" i="1"/>
  <c r="F212" i="1" s="1"/>
  <c r="D211" i="1"/>
  <c r="F211" i="1" s="1"/>
  <c r="D210" i="1"/>
  <c r="F210" i="1" s="1"/>
  <c r="D209" i="1"/>
  <c r="F209" i="1" s="1"/>
  <c r="D208" i="1"/>
  <c r="F208" i="1" s="1"/>
  <c r="D207" i="1"/>
  <c r="F207" i="1" s="1"/>
  <c r="D206" i="1"/>
  <c r="F206" i="1" s="1"/>
  <c r="D205" i="1"/>
  <c r="F205" i="1" s="1"/>
  <c r="D204" i="1"/>
  <c r="F204" i="1" s="1"/>
  <c r="D203" i="1"/>
  <c r="F203" i="1" s="1"/>
  <c r="D202" i="1"/>
  <c r="F202" i="1" s="1"/>
  <c r="D201" i="1"/>
  <c r="F201" i="1" s="1"/>
  <c r="D200" i="1"/>
  <c r="F200" i="1" s="1"/>
  <c r="D199" i="1"/>
  <c r="F199" i="1" s="1"/>
  <c r="D198" i="1"/>
  <c r="F198" i="1" s="1"/>
  <c r="D197" i="1"/>
  <c r="F197" i="1" s="1"/>
  <c r="D196" i="1"/>
  <c r="F196" i="1" s="1"/>
  <c r="D195" i="1"/>
  <c r="F195" i="1" s="1"/>
  <c r="D194" i="1"/>
  <c r="F194" i="1" s="1"/>
  <c r="D193" i="1"/>
  <c r="F193" i="1" s="1"/>
  <c r="D192" i="1"/>
  <c r="F192" i="1" s="1"/>
  <c r="D191" i="1"/>
  <c r="F191" i="1" s="1"/>
  <c r="D190" i="1"/>
  <c r="F190" i="1" s="1"/>
  <c r="D189" i="1"/>
  <c r="F189" i="1" s="1"/>
  <c r="D188" i="1"/>
  <c r="F188" i="1" s="1"/>
  <c r="D187" i="1"/>
  <c r="F187" i="1" s="1"/>
  <c r="D186" i="1"/>
  <c r="F186" i="1" s="1"/>
  <c r="D185" i="1"/>
  <c r="F185" i="1" s="1"/>
  <c r="D184" i="1"/>
  <c r="F184" i="1" s="1"/>
  <c r="D183" i="1"/>
  <c r="F183" i="1" s="1"/>
  <c r="D182" i="1"/>
  <c r="F182" i="1" s="1"/>
  <c r="D181" i="1"/>
  <c r="F181" i="1" s="1"/>
  <c r="D180" i="1"/>
  <c r="F180" i="1" s="1"/>
  <c r="D179" i="1"/>
  <c r="F179" i="1" s="1"/>
  <c r="D178" i="1"/>
  <c r="F178" i="1" s="1"/>
  <c r="D177" i="1"/>
  <c r="F177" i="1" s="1"/>
  <c r="D176" i="1"/>
  <c r="F176" i="1" s="1"/>
  <c r="D175" i="1"/>
  <c r="F175" i="1" s="1"/>
  <c r="D174" i="1"/>
  <c r="F174" i="1" s="1"/>
  <c r="D173" i="1"/>
  <c r="F173" i="1" s="1"/>
  <c r="D172" i="1"/>
  <c r="F172" i="1" s="1"/>
  <c r="D171" i="1"/>
  <c r="F171" i="1" s="1"/>
  <c r="D170" i="1"/>
  <c r="F170" i="1" s="1"/>
  <c r="D169" i="1"/>
  <c r="F169" i="1" s="1"/>
  <c r="D168" i="1"/>
  <c r="F168" i="1" s="1"/>
  <c r="D167" i="1"/>
  <c r="F167" i="1" s="1"/>
  <c r="D166" i="1"/>
  <c r="F166" i="1" s="1"/>
  <c r="D165" i="1"/>
  <c r="F165" i="1" s="1"/>
  <c r="D164" i="1"/>
  <c r="F164" i="1" s="1"/>
  <c r="D163" i="1"/>
  <c r="F163" i="1" s="1"/>
  <c r="D162" i="1"/>
  <c r="F162" i="1" s="1"/>
  <c r="D161" i="1"/>
  <c r="F161" i="1" s="1"/>
  <c r="D160" i="1"/>
  <c r="F160" i="1" s="1"/>
  <c r="D159" i="1"/>
  <c r="F159" i="1" s="1"/>
  <c r="D158" i="1"/>
  <c r="F158" i="1" s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D151" i="1"/>
  <c r="F151" i="1" s="1"/>
  <c r="D150" i="1"/>
  <c r="F150" i="1" s="1"/>
  <c r="D149" i="1"/>
  <c r="F149" i="1" s="1"/>
  <c r="D148" i="1"/>
  <c r="F148" i="1" s="1"/>
  <c r="D147" i="1"/>
  <c r="F147" i="1" s="1"/>
  <c r="D146" i="1"/>
  <c r="F146" i="1" s="1"/>
  <c r="D145" i="1"/>
  <c r="F145" i="1" s="1"/>
  <c r="D144" i="1"/>
  <c r="F144" i="1" s="1"/>
  <c r="D143" i="1"/>
  <c r="F143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6" i="1"/>
  <c r="F136" i="1" s="1"/>
  <c r="D135" i="1"/>
  <c r="F135" i="1" s="1"/>
  <c r="D134" i="1"/>
  <c r="F134" i="1" s="1"/>
  <c r="D133" i="1"/>
  <c r="F133" i="1" s="1"/>
  <c r="D132" i="1"/>
  <c r="F132" i="1" s="1"/>
  <c r="D131" i="1"/>
  <c r="F131" i="1" s="1"/>
  <c r="D130" i="1"/>
  <c r="F130" i="1" s="1"/>
  <c r="D129" i="1"/>
  <c r="F129" i="1" s="1"/>
  <c r="D128" i="1"/>
  <c r="F128" i="1" s="1"/>
  <c r="D127" i="1"/>
  <c r="F127" i="1" s="1"/>
  <c r="D126" i="1"/>
  <c r="F126" i="1" s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F120" i="1" s="1"/>
  <c r="D119" i="1"/>
  <c r="F119" i="1" s="1"/>
  <c r="D118" i="1"/>
  <c r="F118" i="1" s="1"/>
  <c r="D117" i="1"/>
  <c r="F117" i="1" s="1"/>
  <c r="D116" i="1"/>
  <c r="F116" i="1" s="1"/>
  <c r="D115" i="1"/>
  <c r="F115" i="1" s="1"/>
  <c r="D114" i="1"/>
  <c r="F114" i="1" s="1"/>
  <c r="D113" i="1"/>
  <c r="F113" i="1" s="1"/>
  <c r="D112" i="1"/>
  <c r="F112" i="1" s="1"/>
  <c r="D111" i="1"/>
  <c r="F111" i="1" s="1"/>
  <c r="D110" i="1"/>
  <c r="F110" i="1" s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9" i="1"/>
  <c r="F99" i="1" s="1"/>
  <c r="D98" i="1"/>
  <c r="F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F17" i="1" l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F25" i="1"/>
  <c r="H6" i="1" l="1"/>
  <c r="H8" i="1" s="1"/>
  <c r="H10" i="1" s="1"/>
  <c r="D16" i="1"/>
  <c r="F16" i="1" s="1"/>
  <c r="F15" i="1" s="1"/>
  <c r="I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tc={68893E0E-02A1-4DF9-B949-E8075BB935D3}</author>
  </authors>
  <commentList>
    <comment ref="I10" authorId="0" shapeId="0" xr:uid="{68893E0E-02A1-4DF9-B949-E8075BB935D3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checksum, should be nil</t>
      </text>
    </comment>
  </commentList>
</comments>
</file>

<file path=xl/sharedStrings.xml><?xml version="1.0" encoding="utf-8"?>
<sst xmlns="http://schemas.openxmlformats.org/spreadsheetml/2006/main" count="182" uniqueCount="128">
  <si>
    <t>ACS Accounting Trut - logbook template (client use)</t>
  </si>
  <si>
    <t>Business travel details</t>
  </si>
  <si>
    <t>Date</t>
  </si>
  <si>
    <t>Opening KM</t>
  </si>
  <si>
    <t>Closing KM</t>
  </si>
  <si>
    <t xml:space="preserve">Total KM </t>
  </si>
  <si>
    <t>Business KM</t>
  </si>
  <si>
    <t>Private</t>
  </si>
  <si>
    <t>Vehicle details:</t>
  </si>
  <si>
    <t>Make</t>
  </si>
  <si>
    <t>Model</t>
  </si>
  <si>
    <t>Reg. No.</t>
  </si>
  <si>
    <t>Date of purchase</t>
  </si>
  <si>
    <t>Cost price</t>
  </si>
  <si>
    <t>Reason for travel</t>
  </si>
  <si>
    <t>Year</t>
  </si>
  <si>
    <t>Place of travel from</t>
  </si>
  <si>
    <t>Place of travel to</t>
  </si>
  <si>
    <t xml:space="preserve">Opening reading </t>
  </si>
  <si>
    <t>Closing reading</t>
  </si>
  <si>
    <t>Distance travelled</t>
  </si>
  <si>
    <t>Total private</t>
  </si>
  <si>
    <t>Total business</t>
  </si>
  <si>
    <t>Taxpayer name:</t>
  </si>
  <si>
    <t>ACS ACCOUNTING TRUST</t>
  </si>
  <si>
    <t>Document description</t>
  </si>
  <si>
    <t>Document number</t>
  </si>
  <si>
    <t>Version number</t>
  </si>
  <si>
    <t>Owning department</t>
  </si>
  <si>
    <t>Sub-department</t>
  </si>
  <si>
    <t>Effective date</t>
  </si>
  <si>
    <t>Title</t>
  </si>
  <si>
    <t>Authorisation:</t>
  </si>
  <si>
    <t>A document shall only be allowed to be amended within the management system with the correct authorisation.</t>
  </si>
  <si>
    <t>Authorisation</t>
  </si>
  <si>
    <t>Designation</t>
  </si>
  <si>
    <t>Full name</t>
  </si>
  <si>
    <t>Owned by</t>
  </si>
  <si>
    <t>Compiled by</t>
  </si>
  <si>
    <t>QA Approved by</t>
  </si>
  <si>
    <t>Final Approval by</t>
  </si>
  <si>
    <t>Purpose:</t>
  </si>
  <si>
    <t>*</t>
  </si>
  <si>
    <t>Index of sheets:</t>
  </si>
  <si>
    <t>This document contain the following sheets that must be used in the performance of this function.</t>
  </si>
  <si>
    <t>Sheets in use</t>
  </si>
  <si>
    <t>Name</t>
  </si>
  <si>
    <t>Details</t>
  </si>
  <si>
    <t>Hyperlink</t>
  </si>
  <si>
    <t>Sheet label</t>
  </si>
  <si>
    <t>Short description of the document</t>
  </si>
  <si>
    <t>Link to document</t>
  </si>
  <si>
    <t>Hidden sheets</t>
  </si>
  <si>
    <t>Currently not hidden sheets</t>
  </si>
  <si>
    <t>Delete if not applicable</t>
  </si>
  <si>
    <t>Related documents to use</t>
  </si>
  <si>
    <t>Currently none</t>
  </si>
  <si>
    <t>ACS Accounting Trust</t>
  </si>
  <si>
    <t>Amendment list</t>
  </si>
  <si>
    <t>Reason for amendment</t>
  </si>
  <si>
    <t>Version</t>
  </si>
  <si>
    <t>Amendment date</t>
  </si>
  <si>
    <t>When will versions be created;</t>
  </si>
  <si>
    <t>new tab added</t>
  </si>
  <si>
    <t>major changes</t>
  </si>
  <si>
    <t>new year</t>
  </si>
  <si>
    <t>When will sub-versions be created;</t>
  </si>
  <si>
    <t>changes to formulas</t>
  </si>
  <si>
    <t>smaller changes</t>
  </si>
  <si>
    <t>When will no versions be created;</t>
  </si>
  <si>
    <t>formatting changes</t>
  </si>
  <si>
    <t>Work instruction</t>
  </si>
  <si>
    <t>Colour coding</t>
  </si>
  <si>
    <t>Tab colours</t>
  </si>
  <si>
    <t>Index to the document</t>
  </si>
  <si>
    <t>Work instruction as to how to perform the function</t>
  </si>
  <si>
    <t>Sheets to complete</t>
  </si>
  <si>
    <t>Do not do any changes to these TABS / Result TAB</t>
  </si>
  <si>
    <t>Input fields</t>
  </si>
  <si>
    <t>Input field</t>
  </si>
  <si>
    <t>Formula - do not replace</t>
  </si>
  <si>
    <t>Set up fields</t>
  </si>
  <si>
    <t>Very important notes</t>
  </si>
  <si>
    <t>If tab specific, add to the steps</t>
  </si>
  <si>
    <t>Do not delete any formulas</t>
  </si>
  <si>
    <t>Use bullets</t>
  </si>
  <si>
    <t>Make sure that all formulas add up properly if lines were added in</t>
  </si>
  <si>
    <t>Steps to follow in completing this document</t>
  </si>
  <si>
    <t>Complete all tabs from left to right</t>
  </si>
  <si>
    <t>No bullets, number each step</t>
  </si>
  <si>
    <t>Links</t>
  </si>
  <si>
    <t>ACS_Travellogbook</t>
  </si>
  <si>
    <t>Add in the tax year information</t>
  </si>
  <si>
    <t>Tax payer name</t>
  </si>
  <si>
    <t>Vehicle details</t>
  </si>
  <si>
    <t>Tax period:</t>
  </si>
  <si>
    <t>Tax period</t>
  </si>
  <si>
    <t>1.3.1</t>
  </si>
  <si>
    <t>1.3.2</t>
  </si>
  <si>
    <t>1.3.3</t>
  </si>
  <si>
    <t>1.3.4</t>
  </si>
  <si>
    <t>1.3.5</t>
  </si>
  <si>
    <t>1.3.6</t>
  </si>
  <si>
    <t>Create a sheet for each vehicle</t>
  </si>
  <si>
    <t>Period</t>
  </si>
  <si>
    <t>Registration number</t>
  </si>
  <si>
    <t>Number</t>
  </si>
  <si>
    <t>Purchased</t>
  </si>
  <si>
    <t>Price</t>
  </si>
  <si>
    <t>Make sure each line item is completed in full.  The following details are needed per entry</t>
  </si>
  <si>
    <t>Note:  An entry can be only 1 per day, but FULL details should get included</t>
  </si>
  <si>
    <t>Opening</t>
  </si>
  <si>
    <t>Closing</t>
  </si>
  <si>
    <t>Total KM is calculated with a formula</t>
  </si>
  <si>
    <t>Private KM is calculated by a formula (total KM less business KM)</t>
  </si>
  <si>
    <t>Business</t>
  </si>
  <si>
    <t>Trip information</t>
  </si>
  <si>
    <t>2.7.1</t>
  </si>
  <si>
    <t>2.7.2</t>
  </si>
  <si>
    <t>2.7.3</t>
  </si>
  <si>
    <t>From</t>
  </si>
  <si>
    <t>To</t>
  </si>
  <si>
    <t>Reason</t>
  </si>
  <si>
    <t>On top a KM recon is done on the logbook for the period used.  It is also the breakdown for your tax return</t>
  </si>
  <si>
    <t>Actual costs incurred</t>
  </si>
  <si>
    <t>Paid to</t>
  </si>
  <si>
    <t>Diesel, petrol and oil amount</t>
  </si>
  <si>
    <t>Repairs and maintenance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</si>
</sst>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8"/>
      <color rgb="FF0070C0"/>
      <name val="Calibri"/>
      <family val="2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FF00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1"/>
      <color rgb="FF660066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8F4E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1" applyFont="1" applyAlignment="1">
      <alignment horizontal="left"/>
    </xf>
    <xf numFmtId="164" fontId="4" fillId="0" borderId="0" xfId="2" applyFont="1" applyAlignment="1">
      <alignment horizontal="left"/>
    </xf>
    <xf numFmtId="164" fontId="4" fillId="0" borderId="0" xfId="2" applyFont="1" applyAlignment="1"/>
    <xf numFmtId="164" fontId="4" fillId="0" borderId="0" xfId="2" applyFont="1"/>
    <xf numFmtId="0" fontId="1" fillId="0" borderId="0" xfId="1" applyFont="1"/>
    <xf numFmtId="0" fontId="4" fillId="3" borderId="4" xfId="3" quotePrefix="1" applyFont="1" applyFill="1" applyBorder="1"/>
    <xf numFmtId="0" fontId="4" fillId="3" borderId="4" xfId="3" applyFont="1" applyFill="1" applyBorder="1"/>
    <xf numFmtId="0" fontId="4" fillId="0" borderId="0" xfId="3" applyFont="1" applyBorder="1"/>
    <xf numFmtId="0" fontId="4" fillId="0" borderId="4" xfId="3" applyFont="1" applyBorder="1"/>
    <xf numFmtId="0" fontId="4" fillId="0" borderId="4" xfId="3" applyFont="1" applyFill="1" applyBorder="1"/>
    <xf numFmtId="164" fontId="4" fillId="4" borderId="0" xfId="2" applyFont="1" applyFill="1" applyAlignment="1"/>
    <xf numFmtId="0" fontId="4" fillId="4" borderId="4" xfId="3" applyFont="1" applyFill="1" applyBorder="1"/>
    <xf numFmtId="164" fontId="1" fillId="0" borderId="0" xfId="1" applyNumberFormat="1" applyFont="1"/>
    <xf numFmtId="164" fontId="4" fillId="4" borderId="0" xfId="2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0" fillId="5" borderId="4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1"/>
    </xf>
    <xf numFmtId="14" fontId="0" fillId="5" borderId="4" xfId="0" quotePrefix="1" applyNumberForma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9" fillId="6" borderId="4" xfId="0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/>
    <xf numFmtId="0" fontId="13" fillId="6" borderId="4" xfId="0" applyFont="1" applyFill="1" applyBorder="1"/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9" fillId="6" borderId="4" xfId="0" applyFont="1" applyFill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 indent="1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20" fillId="0" borderId="0" xfId="0" applyFont="1"/>
    <xf numFmtId="0" fontId="21" fillId="0" borderId="0" xfId="0" applyFont="1"/>
    <xf numFmtId="43" fontId="0" fillId="11" borderId="0" xfId="4" applyFont="1" applyFill="1" applyAlignment="1">
      <alignment horizontal="left"/>
    </xf>
    <xf numFmtId="0" fontId="1" fillId="0" borderId="0" xfId="5"/>
    <xf numFmtId="0" fontId="1" fillId="12" borderId="0" xfId="5" applyFill="1"/>
    <xf numFmtId="0" fontId="21" fillId="0" borderId="0" xfId="5" applyFont="1"/>
    <xf numFmtId="0" fontId="7" fillId="0" borderId="0" xfId="5" applyFont="1"/>
    <xf numFmtId="43" fontId="0" fillId="4" borderId="0" xfId="4" applyFont="1" applyFill="1" applyAlignment="1">
      <alignment horizontal="left"/>
    </xf>
    <xf numFmtId="164" fontId="4" fillId="0" borderId="0" xfId="2" applyFont="1" applyFill="1" applyAlignment="1">
      <alignment horizontal="left"/>
    </xf>
    <xf numFmtId="164" fontId="4" fillId="0" borderId="0" xfId="2" applyFont="1" applyFill="1" applyAlignment="1"/>
    <xf numFmtId="0" fontId="22" fillId="0" borderId="0" xfId="6"/>
    <xf numFmtId="0" fontId="23" fillId="0" borderId="0" xfId="1" applyFont="1" applyAlignment="1">
      <alignment horizontal="left"/>
    </xf>
    <xf numFmtId="0" fontId="24" fillId="0" borderId="0" xfId="1" applyFont="1" applyAlignment="1">
      <alignment horizontal="left" indent="1"/>
    </xf>
    <xf numFmtId="164" fontId="4" fillId="4" borderId="4" xfId="3" applyNumberFormat="1" applyFont="1" applyFill="1" applyBorder="1"/>
    <xf numFmtId="164" fontId="4" fillId="0" borderId="5" xfId="2" applyFont="1" applyFill="1" applyBorder="1"/>
    <xf numFmtId="0" fontId="12" fillId="5" borderId="0" xfId="0" applyFont="1" applyFill="1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/>
    </xf>
    <xf numFmtId="0" fontId="13" fillId="6" borderId="1" xfId="0" applyFont="1" applyFill="1" applyBorder="1" applyAlignment="1">
      <alignment horizontal="left"/>
    </xf>
    <xf numFmtId="0" fontId="13" fillId="6" borderId="3" xfId="0" applyFont="1" applyFill="1" applyBorder="1" applyAlignment="1">
      <alignment horizontal="left"/>
    </xf>
    <xf numFmtId="0" fontId="13" fillId="6" borderId="4" xfId="0" applyFont="1" applyFill="1" applyBorder="1" applyAlignment="1">
      <alignment horizontal="left"/>
    </xf>
    <xf numFmtId="0" fontId="11" fillId="5" borderId="0" xfId="0" applyFont="1" applyFill="1" applyAlignment="1">
      <alignment horizontal="left" vertical="top"/>
    </xf>
    <xf numFmtId="0" fontId="0" fillId="5" borderId="0" xfId="0" applyFill="1" applyAlignment="1">
      <alignment horizontal="left"/>
    </xf>
    <xf numFmtId="0" fontId="0" fillId="0" borderId="0" xfId="0" applyAlignment="1">
      <alignment horizontal="left" vertical="top"/>
    </xf>
    <xf numFmtId="0" fontId="9" fillId="6" borderId="1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3" fontId="1" fillId="0" borderId="0" xfId="4" applyFont="1"/>
    <xf numFmtId="43" fontId="0" fillId="11" borderId="4" xfId="4" applyFont="1" applyFill="1" applyBorder="1" applyAlignment="1">
      <alignment horizontal="center"/>
    </xf>
    <xf numFmtId="43" fontId="1" fillId="11" borderId="4" xfId="4" applyFont="1" applyFill="1" applyBorder="1" applyAlignment="1">
      <alignment horizontal="center"/>
    </xf>
    <xf numFmtId="43" fontId="4" fillId="3" borderId="4" xfId="4" applyFont="1" applyFill="1" applyBorder="1"/>
    <xf numFmtId="43" fontId="0" fillId="0" borderId="0" xfId="4" applyFont="1"/>
    <xf numFmtId="0" fontId="4" fillId="0" borderId="0" xfId="0" applyFont="1" applyAlignment="1">
      <alignment vertical="center"/>
    </xf>
    <xf numFmtId="43" fontId="4" fillId="11" borderId="4" xfId="4" applyFont="1" applyFill="1" applyBorder="1"/>
    <xf numFmtId="0" fontId="4" fillId="2" borderId="4" xfId="0" applyFont="1" applyFill="1" applyBorder="1" applyAlignment="1">
      <alignment horizontal="center" vertical="center"/>
    </xf>
    <xf numFmtId="43" fontId="4" fillId="11" borderId="4" xfId="4" applyFont="1" applyFill="1" applyBorder="1" applyAlignment="1">
      <alignment horizontal="center" vertical="center" wrapText="1"/>
    </xf>
  </cellXfs>
  <cellStyles count="7">
    <cellStyle name="Comma" xfId="4" builtinId="3"/>
    <cellStyle name="Comma 10" xfId="2" xr:uid="{9AAC9B57-5673-4CF4-950E-701782C3A484}"/>
    <cellStyle name="Hyperlink" xfId="6" builtinId="8"/>
    <cellStyle name="Normal" xfId="0" builtinId="0"/>
    <cellStyle name="Normal 3" xfId="5" xr:uid="{09CCE2A0-BD6C-437E-BE89-8724DF7F6D51}"/>
    <cellStyle name="Normal 9 2" xfId="1" xr:uid="{BDA85324-930F-4971-BB23-A89404E46A02}"/>
    <cellStyle name="Normal_Travel stuff" xfId="3" xr:uid="{8398EF51-359E-49FD-8E30-F350A0D98835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1049655</xdr:colOff>
      <xdr:row>0</xdr:row>
      <xdr:rowOff>0</xdr:rowOff>
    </xdr:from>
    <xdr:to>
      <xdr:col>5</xdr:col>
      <xdr:colOff>857250</xdr:colOff>
      <xdr:row>3</xdr:row>
      <xdr:rowOff>162880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5BFF0-B0B1-46CA-9D05-E0E46AF7F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5920" y="0"/>
          <a:ext cx="1864995" cy="940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868680</xdr:colOff>
      <xdr:row>0</xdr:row>
      <xdr:rowOff>36195</xdr:rowOff>
    </xdr:from>
    <xdr:to>
      <xdr:col>6</xdr:col>
      <xdr:colOff>1316355</xdr:colOff>
      <xdr:row>3</xdr:row>
      <xdr:rowOff>86680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8C7FCF-3A79-4745-A1B8-26F377830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36195"/>
          <a:ext cx="1872615" cy="942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sat.sharepoint.com/Work%20In%20Progress/WIP_AC%20Dept/Reviews%202016/2_Checkings/Van%20Niekerk%20CS/Monterey%20Farming/Montery%20F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sat.sharepoint.com/Work%20In%20Progress/WIP_All%20Staff%20individual%20folders/WIP%20-%20Debbie/3%20%20Templates_Master/2016%20test/2016_WorkingPapers_V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over"/>
      <sheetName val="Index"/>
      <sheetName val="ManInfo"/>
      <sheetName val="ReportAudit"/>
      <sheetName val="ReportReview"/>
      <sheetName val="ReportCompilation"/>
      <sheetName val="ReportOfficer"/>
      <sheetName val="ReportSAICA"/>
      <sheetName val="Notice"/>
      <sheetName val="Response"/>
      <sheetName val="Directors"/>
      <sheetName val="ReportTrust"/>
      <sheetName val="Members"/>
      <sheetName val="Balance"/>
      <sheetName val="Income"/>
      <sheetName val="Equity"/>
      <sheetName val="CFlow"/>
      <sheetName val="AccPolicies"/>
      <sheetName val="Notes"/>
      <sheetName val="DetailedIS"/>
      <sheetName val="DetailedIS_"/>
      <sheetName val="DetailedIS1"/>
      <sheetName val="DetailedIS2"/>
      <sheetName val="DetailedIS3"/>
      <sheetName val="ManufactS"/>
      <sheetName val="TaxCalc_"/>
      <sheetName val="TaxCalc"/>
      <sheetName val="NetInvestment"/>
      <sheetName val="NAMembersResponse"/>
      <sheetName val="Ratios"/>
      <sheetName val="Schedules"/>
      <sheetName val="SmartDocs"/>
      <sheetName val="FinData"/>
      <sheetName val="CoData"/>
      <sheetName val="Lin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9">
          <cell r="E49">
            <v>100</v>
          </cell>
          <cell r="G49">
            <v>1200000</v>
          </cell>
          <cell r="I49">
            <v>0</v>
          </cell>
          <cell r="K49">
            <v>0</v>
          </cell>
          <cell r="M49">
            <v>0</v>
          </cell>
          <cell r="O49">
            <v>0</v>
          </cell>
          <cell r="Q49">
            <v>0</v>
          </cell>
          <cell r="S49">
            <v>0</v>
          </cell>
          <cell r="U49">
            <v>16471102</v>
          </cell>
          <cell r="Y49">
            <v>0</v>
          </cell>
        </row>
        <row r="90">
          <cell r="E90">
            <v>100</v>
          </cell>
          <cell r="G90">
            <v>1200000</v>
          </cell>
          <cell r="I90">
            <v>0</v>
          </cell>
          <cell r="K90">
            <v>0</v>
          </cell>
          <cell r="M90">
            <v>0</v>
          </cell>
          <cell r="O90">
            <v>0</v>
          </cell>
          <cell r="Q90">
            <v>0</v>
          </cell>
          <cell r="S90">
            <v>0</v>
          </cell>
          <cell r="U90">
            <v>25420900</v>
          </cell>
          <cell r="Y90">
            <v>0</v>
          </cell>
        </row>
      </sheetData>
      <sheetData sheetId="17" refreshError="1"/>
      <sheetData sheetId="18" refreshError="1"/>
      <sheetData sheetId="19">
        <row r="111">
          <cell r="B111" t="str">
            <v>3.</v>
          </cell>
        </row>
        <row r="293">
          <cell r="B293" t="str">
            <v>4.</v>
          </cell>
        </row>
        <row r="509">
          <cell r="B509" t="str">
            <v>5.</v>
          </cell>
        </row>
        <row r="583">
          <cell r="B583" t="str">
            <v>6.</v>
          </cell>
        </row>
        <row r="746">
          <cell r="B746" t="str">
            <v>7.</v>
          </cell>
        </row>
        <row r="764">
          <cell r="B764" t="str">
            <v>8.</v>
          </cell>
        </row>
        <row r="811">
          <cell r="B811" t="str">
            <v>9.</v>
          </cell>
        </row>
        <row r="954">
          <cell r="B954" t="str">
            <v>10.</v>
          </cell>
        </row>
        <row r="1074">
          <cell r="B1074" t="str">
            <v>11.</v>
          </cell>
        </row>
        <row r="1216">
          <cell r="B1216" t="str">
            <v>12.</v>
          </cell>
        </row>
        <row r="1282">
          <cell r="B1282" t="str">
            <v>13.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F2" t="str">
            <v>i.000.000</v>
          </cell>
          <cell r="L2">
            <v>-32466801</v>
          </cell>
          <cell r="N2">
            <v>-30064981</v>
          </cell>
          <cell r="X2">
            <v>0</v>
          </cell>
          <cell r="Y2">
            <v>-3</v>
          </cell>
          <cell r="AK2">
            <v>0</v>
          </cell>
          <cell r="AL2">
            <v>0</v>
          </cell>
          <cell r="AN2">
            <v>0</v>
          </cell>
        </row>
        <row r="3">
          <cell r="F3" t="str">
            <v>i.000.000</v>
          </cell>
          <cell r="L3">
            <v>-333778</v>
          </cell>
          <cell r="N3">
            <v>-530396</v>
          </cell>
        </row>
        <row r="4">
          <cell r="F4" t="str">
            <v>i.000.000</v>
          </cell>
          <cell r="L4">
            <v>-56390</v>
          </cell>
          <cell r="N4">
            <v>-50589</v>
          </cell>
        </row>
        <row r="5">
          <cell r="F5" t="str">
            <v>i.000.001</v>
          </cell>
          <cell r="L5">
            <v>-1170238</v>
          </cell>
          <cell r="N5">
            <v>-1049031</v>
          </cell>
        </row>
        <row r="6">
          <cell r="F6" t="str">
            <v>i.000.001</v>
          </cell>
          <cell r="L6">
            <v>-89508</v>
          </cell>
          <cell r="N6">
            <v>-77649</v>
          </cell>
        </row>
        <row r="7">
          <cell r="F7" t="str">
            <v>i.000.001</v>
          </cell>
          <cell r="L7">
            <v>-66000</v>
          </cell>
          <cell r="N7">
            <v>-24800</v>
          </cell>
        </row>
        <row r="8">
          <cell r="F8" t="str">
            <v>is.700.000</v>
          </cell>
          <cell r="L8">
            <v>0</v>
          </cell>
          <cell r="N8">
            <v>-59800</v>
          </cell>
        </row>
        <row r="9">
          <cell r="F9" t="str">
            <v>i.020.000</v>
          </cell>
          <cell r="L9">
            <v>0</v>
          </cell>
          <cell r="N9">
            <v>-1</v>
          </cell>
        </row>
        <row r="10">
          <cell r="F10" t="str">
            <v>is.250.000</v>
          </cell>
          <cell r="L10">
            <v>0</v>
          </cell>
          <cell r="N10">
            <v>-63913</v>
          </cell>
        </row>
        <row r="11">
          <cell r="F11" t="str">
            <v>i.060.000</v>
          </cell>
          <cell r="L11">
            <v>0</v>
          </cell>
          <cell r="N11">
            <v>-172289</v>
          </cell>
        </row>
        <row r="12">
          <cell r="F12" t="str">
            <v>is.301.000</v>
          </cell>
          <cell r="L12">
            <v>0</v>
          </cell>
          <cell r="N12">
            <v>-2300</v>
          </cell>
        </row>
        <row r="13">
          <cell r="F13" t="str">
            <v>is.301.000</v>
          </cell>
          <cell r="L13">
            <v>0</v>
          </cell>
          <cell r="N13">
            <v>-218523</v>
          </cell>
        </row>
        <row r="14">
          <cell r="F14" t="str">
            <v>is.200.000</v>
          </cell>
          <cell r="L14">
            <v>-102059</v>
          </cell>
          <cell r="N14">
            <v>-81454</v>
          </cell>
        </row>
        <row r="15">
          <cell r="F15" t="str">
            <v>cos.002.011</v>
          </cell>
          <cell r="L15">
            <v>0</v>
          </cell>
          <cell r="N15">
            <v>0</v>
          </cell>
        </row>
        <row r="16">
          <cell r="F16" t="str">
            <v>e.460.000</v>
          </cell>
          <cell r="L16">
            <v>191151</v>
          </cell>
          <cell r="N16">
            <v>118653</v>
          </cell>
        </row>
        <row r="17">
          <cell r="F17" t="str">
            <v>e.460.000</v>
          </cell>
          <cell r="L17">
            <v>205395</v>
          </cell>
          <cell r="N17">
            <v>197095</v>
          </cell>
        </row>
        <row r="18">
          <cell r="F18" t="str">
            <v>e.460.000</v>
          </cell>
          <cell r="L18">
            <v>1064925</v>
          </cell>
          <cell r="N18">
            <v>992046</v>
          </cell>
        </row>
        <row r="19">
          <cell r="F19" t="str">
            <v>e.460.000</v>
          </cell>
          <cell r="L19">
            <v>0</v>
          </cell>
          <cell r="N19">
            <v>4946</v>
          </cell>
        </row>
        <row r="20">
          <cell r="F20" t="str">
            <v>e.460.000</v>
          </cell>
          <cell r="L20">
            <v>75316</v>
          </cell>
          <cell r="N20">
            <v>65045</v>
          </cell>
        </row>
        <row r="21">
          <cell r="F21" t="str">
            <v>e.460.000</v>
          </cell>
          <cell r="L21">
            <v>3592</v>
          </cell>
          <cell r="N21">
            <v>3854</v>
          </cell>
        </row>
        <row r="22">
          <cell r="F22" t="str">
            <v>e.460.000</v>
          </cell>
          <cell r="L22">
            <v>40050</v>
          </cell>
          <cell r="N22">
            <v>51588</v>
          </cell>
        </row>
        <row r="23">
          <cell r="F23" t="str">
            <v>e.460.000</v>
          </cell>
          <cell r="L23">
            <v>112536</v>
          </cell>
          <cell r="N23">
            <v>64245</v>
          </cell>
        </row>
        <row r="24">
          <cell r="F24" t="str">
            <v>e.452.001</v>
          </cell>
          <cell r="L24">
            <v>97365</v>
          </cell>
          <cell r="N24">
            <v>39531</v>
          </cell>
        </row>
        <row r="25">
          <cell r="F25" t="str">
            <v>e.452.001</v>
          </cell>
          <cell r="L25">
            <v>13306</v>
          </cell>
          <cell r="N25">
            <v>22519</v>
          </cell>
        </row>
        <row r="26">
          <cell r="F26" t="str">
            <v>e.452.001</v>
          </cell>
          <cell r="L26">
            <v>42</v>
          </cell>
          <cell r="N26">
            <v>0</v>
          </cell>
        </row>
        <row r="27">
          <cell r="F27" t="str">
            <v>e.452.001</v>
          </cell>
          <cell r="L27">
            <v>148163</v>
          </cell>
          <cell r="N27">
            <v>137319</v>
          </cell>
        </row>
        <row r="28">
          <cell r="F28" t="str">
            <v>e.452.002</v>
          </cell>
          <cell r="L28">
            <v>250089</v>
          </cell>
          <cell r="N28">
            <v>185780</v>
          </cell>
        </row>
        <row r="29">
          <cell r="F29" t="str">
            <v>e.452.002</v>
          </cell>
          <cell r="L29">
            <v>223646</v>
          </cell>
          <cell r="N29">
            <v>155670</v>
          </cell>
        </row>
        <row r="30">
          <cell r="F30" t="str">
            <v>e.452.002</v>
          </cell>
          <cell r="L30">
            <v>25333</v>
          </cell>
          <cell r="N30">
            <v>33701</v>
          </cell>
        </row>
        <row r="31">
          <cell r="F31" t="str">
            <v>e.452.002</v>
          </cell>
          <cell r="L31">
            <v>1479</v>
          </cell>
          <cell r="N31">
            <v>1552</v>
          </cell>
        </row>
        <row r="32">
          <cell r="F32" t="str">
            <v>e.452.002</v>
          </cell>
          <cell r="L32">
            <v>0</v>
          </cell>
          <cell r="N32">
            <v>4880</v>
          </cell>
        </row>
        <row r="33">
          <cell r="F33" t="str">
            <v>e.452.002</v>
          </cell>
          <cell r="L33">
            <v>22500</v>
          </cell>
          <cell r="N33">
            <v>0</v>
          </cell>
        </row>
        <row r="34">
          <cell r="F34" t="str">
            <v>e.452.006</v>
          </cell>
          <cell r="L34">
            <v>37367</v>
          </cell>
          <cell r="N34">
            <v>30419</v>
          </cell>
        </row>
        <row r="35">
          <cell r="F35" t="str">
            <v>e.452.003</v>
          </cell>
          <cell r="L35">
            <v>147446</v>
          </cell>
          <cell r="N35">
            <v>157848</v>
          </cell>
        </row>
        <row r="36">
          <cell r="F36" t="str">
            <v>e.452.007</v>
          </cell>
          <cell r="L36">
            <v>0</v>
          </cell>
          <cell r="N36">
            <v>-143</v>
          </cell>
        </row>
        <row r="37">
          <cell r="F37" t="str">
            <v>e.452.004</v>
          </cell>
          <cell r="L37">
            <v>69042</v>
          </cell>
          <cell r="N37">
            <v>192852</v>
          </cell>
        </row>
        <row r="38">
          <cell r="F38" t="str">
            <v>e.452.003</v>
          </cell>
          <cell r="L38">
            <v>1721</v>
          </cell>
          <cell r="N38">
            <v>-32993</v>
          </cell>
        </row>
        <row r="39">
          <cell r="F39" t="str">
            <v>e.452.005</v>
          </cell>
          <cell r="L39">
            <v>0</v>
          </cell>
          <cell r="N39">
            <v>4250</v>
          </cell>
        </row>
        <row r="40">
          <cell r="F40" t="str">
            <v>e.452.004</v>
          </cell>
          <cell r="L40">
            <v>0</v>
          </cell>
          <cell r="N40">
            <v>44831</v>
          </cell>
        </row>
        <row r="41">
          <cell r="F41" t="str">
            <v>e.340.000</v>
          </cell>
          <cell r="L41">
            <v>16175</v>
          </cell>
          <cell r="N41">
            <v>14539</v>
          </cell>
        </row>
        <row r="42">
          <cell r="F42" t="str">
            <v>e.340.000</v>
          </cell>
          <cell r="L42">
            <v>640943</v>
          </cell>
          <cell r="N42">
            <v>606296</v>
          </cell>
        </row>
        <row r="43">
          <cell r="F43" t="str">
            <v>e.340.000</v>
          </cell>
          <cell r="L43">
            <v>2908</v>
          </cell>
          <cell r="N43">
            <v>15055</v>
          </cell>
        </row>
        <row r="44">
          <cell r="F44" t="str">
            <v>e.350.000</v>
          </cell>
          <cell r="L44">
            <v>1049894</v>
          </cell>
          <cell r="N44">
            <v>882586</v>
          </cell>
        </row>
        <row r="45">
          <cell r="F45" t="str">
            <v>e.390.000</v>
          </cell>
          <cell r="L45">
            <v>2500</v>
          </cell>
          <cell r="N45">
            <v>3950</v>
          </cell>
        </row>
        <row r="46">
          <cell r="F46" t="str">
            <v>e.390.000</v>
          </cell>
          <cell r="L46">
            <v>185311</v>
          </cell>
          <cell r="N46">
            <v>155865</v>
          </cell>
        </row>
        <row r="47">
          <cell r="F47" t="str">
            <v>e.390.000</v>
          </cell>
          <cell r="L47">
            <v>2343</v>
          </cell>
          <cell r="N47">
            <v>0</v>
          </cell>
        </row>
        <row r="48">
          <cell r="F48" t="str">
            <v>cos.002.012</v>
          </cell>
          <cell r="L48">
            <v>6011936</v>
          </cell>
          <cell r="N48">
            <v>5926827</v>
          </cell>
        </row>
        <row r="49">
          <cell r="F49" t="str">
            <v>cos.002.012</v>
          </cell>
          <cell r="L49">
            <v>413667</v>
          </cell>
          <cell r="N49">
            <v>360794</v>
          </cell>
        </row>
        <row r="50">
          <cell r="F50" t="str">
            <v>cos.002.012</v>
          </cell>
          <cell r="L50">
            <v>1322304</v>
          </cell>
          <cell r="N50">
            <v>1499575</v>
          </cell>
        </row>
        <row r="51">
          <cell r="F51" t="str">
            <v>cos.002.012</v>
          </cell>
          <cell r="L51">
            <v>192584</v>
          </cell>
          <cell r="N51">
            <v>46883</v>
          </cell>
        </row>
        <row r="52">
          <cell r="F52" t="str">
            <v>cos.002.012</v>
          </cell>
          <cell r="L52">
            <v>2181261</v>
          </cell>
          <cell r="N52">
            <v>984902</v>
          </cell>
        </row>
        <row r="53">
          <cell r="F53" t="str">
            <v>cos.002.012</v>
          </cell>
          <cell r="L53">
            <v>10590</v>
          </cell>
          <cell r="N53">
            <v>7215</v>
          </cell>
        </row>
        <row r="54">
          <cell r="F54" t="str">
            <v>cos.002.016</v>
          </cell>
          <cell r="L54">
            <v>588882</v>
          </cell>
          <cell r="N54">
            <v>467307</v>
          </cell>
        </row>
        <row r="55">
          <cell r="F55" t="str">
            <v>cos.002.016</v>
          </cell>
          <cell r="L55">
            <v>277325</v>
          </cell>
          <cell r="N55">
            <v>275788</v>
          </cell>
        </row>
        <row r="56">
          <cell r="F56" t="str">
            <v>cos.002.016</v>
          </cell>
          <cell r="L56">
            <v>173925</v>
          </cell>
          <cell r="N56">
            <v>147723</v>
          </cell>
        </row>
        <row r="57">
          <cell r="F57" t="str">
            <v>cos.002.016</v>
          </cell>
          <cell r="L57">
            <v>61296</v>
          </cell>
          <cell r="N57">
            <v>39351</v>
          </cell>
        </row>
        <row r="58">
          <cell r="F58" t="str">
            <v>cos.002.016</v>
          </cell>
          <cell r="L58">
            <v>17547</v>
          </cell>
          <cell r="N58">
            <v>174651</v>
          </cell>
        </row>
        <row r="59">
          <cell r="F59" t="str">
            <v>cos.002.013</v>
          </cell>
          <cell r="L59">
            <v>0</v>
          </cell>
          <cell r="N59">
            <v>-506234</v>
          </cell>
        </row>
        <row r="60">
          <cell r="F60" t="str">
            <v>cos.002.013</v>
          </cell>
          <cell r="L60">
            <v>710362</v>
          </cell>
          <cell r="N60">
            <v>924347</v>
          </cell>
        </row>
        <row r="61">
          <cell r="F61" t="str">
            <v>cos.002.013</v>
          </cell>
          <cell r="L61">
            <v>783393</v>
          </cell>
          <cell r="N61">
            <v>829153</v>
          </cell>
        </row>
        <row r="62">
          <cell r="F62" t="str">
            <v>cos.002.013</v>
          </cell>
          <cell r="L62">
            <v>97120</v>
          </cell>
          <cell r="N62">
            <v>113633</v>
          </cell>
        </row>
        <row r="63">
          <cell r="F63" t="str">
            <v>cos.002.013</v>
          </cell>
          <cell r="L63">
            <v>341215</v>
          </cell>
          <cell r="N63">
            <v>109063</v>
          </cell>
        </row>
        <row r="64">
          <cell r="F64" t="str">
            <v>cos.002.013</v>
          </cell>
          <cell r="L64">
            <v>27563</v>
          </cell>
          <cell r="N64">
            <v>108986</v>
          </cell>
        </row>
        <row r="65">
          <cell r="F65" t="str">
            <v>cos.002.013</v>
          </cell>
          <cell r="L65">
            <v>50408</v>
          </cell>
          <cell r="N65">
            <v>320666</v>
          </cell>
        </row>
        <row r="66">
          <cell r="F66" t="str">
            <v>cos.002.013</v>
          </cell>
          <cell r="L66">
            <v>132553</v>
          </cell>
          <cell r="N66">
            <v>108605</v>
          </cell>
        </row>
        <row r="67">
          <cell r="F67" t="str">
            <v>e.350.000</v>
          </cell>
          <cell r="L67">
            <v>482437</v>
          </cell>
          <cell r="N67">
            <v>429021</v>
          </cell>
        </row>
        <row r="68">
          <cell r="F68" t="str">
            <v>cos.002.010</v>
          </cell>
          <cell r="L68">
            <v>45603</v>
          </cell>
          <cell r="N68">
            <v>95281</v>
          </cell>
        </row>
        <row r="69">
          <cell r="F69" t="str">
            <v>cos.002.013</v>
          </cell>
          <cell r="L69">
            <v>0</v>
          </cell>
          <cell r="N69">
            <v>29876</v>
          </cell>
        </row>
        <row r="70">
          <cell r="F70" t="str">
            <v>na.030.000</v>
          </cell>
          <cell r="L70">
            <v>980000</v>
          </cell>
          <cell r="N70">
            <v>980000</v>
          </cell>
        </row>
        <row r="71">
          <cell r="F71" t="str">
            <v>na.051.000</v>
          </cell>
          <cell r="L71">
            <v>0</v>
          </cell>
          <cell r="N71">
            <v>6546260</v>
          </cell>
        </row>
        <row r="72">
          <cell r="F72" t="str">
            <v>na.020.000</v>
          </cell>
          <cell r="L72">
            <v>1122242</v>
          </cell>
          <cell r="N72">
            <v>902842</v>
          </cell>
        </row>
        <row r="73">
          <cell r="F73" t="str">
            <v>na.030.000</v>
          </cell>
          <cell r="L73">
            <v>488000</v>
          </cell>
          <cell r="N73">
            <v>488000</v>
          </cell>
        </row>
        <row r="74">
          <cell r="F74" t="str">
            <v>na.060.000</v>
          </cell>
          <cell r="L74">
            <v>26143</v>
          </cell>
          <cell r="N74">
            <v>26143</v>
          </cell>
        </row>
        <row r="75">
          <cell r="F75" t="str">
            <v>cos.002.000</v>
          </cell>
          <cell r="L75">
            <v>66000</v>
          </cell>
          <cell r="N75">
            <v>24800</v>
          </cell>
        </row>
        <row r="76">
          <cell r="F76" t="str">
            <v>nl.210.001</v>
          </cell>
          <cell r="L76">
            <v>-2946012</v>
          </cell>
          <cell r="N76">
            <v>0</v>
          </cell>
        </row>
        <row r="77">
          <cell r="F77" t="str">
            <v>nl.210.001</v>
          </cell>
          <cell r="L77">
            <v>-228088</v>
          </cell>
          <cell r="N77">
            <v>-537258</v>
          </cell>
        </row>
        <row r="78">
          <cell r="F78" t="str">
            <v>nl.210.001</v>
          </cell>
          <cell r="L78">
            <v>-2081755</v>
          </cell>
          <cell r="N78">
            <v>0</v>
          </cell>
        </row>
        <row r="79">
          <cell r="F79" t="str">
            <v>nl.210.001</v>
          </cell>
          <cell r="L79">
            <v>0</v>
          </cell>
          <cell r="N79">
            <v>0</v>
          </cell>
        </row>
        <row r="80">
          <cell r="F80" t="str">
            <v>e.440.002</v>
          </cell>
          <cell r="L80">
            <v>1923000</v>
          </cell>
          <cell r="N80">
            <v>1920000</v>
          </cell>
        </row>
        <row r="81">
          <cell r="F81" t="str">
            <v>e.440.001</v>
          </cell>
          <cell r="L81">
            <v>0</v>
          </cell>
          <cell r="N81">
            <v>2500</v>
          </cell>
        </row>
        <row r="82">
          <cell r="F82" t="str">
            <v>cos.002.011</v>
          </cell>
          <cell r="L82">
            <v>648000</v>
          </cell>
          <cell r="N82">
            <v>648000</v>
          </cell>
        </row>
        <row r="83">
          <cell r="F83" t="str">
            <v>e.391.002</v>
          </cell>
          <cell r="L83">
            <v>118659</v>
          </cell>
          <cell r="N83">
            <v>0</v>
          </cell>
        </row>
        <row r="84">
          <cell r="F84" t="str">
            <v>e.391.001</v>
          </cell>
          <cell r="L84">
            <v>146147</v>
          </cell>
          <cell r="N84">
            <v>53774</v>
          </cell>
        </row>
        <row r="85">
          <cell r="F85" t="str">
            <v>e.391.004</v>
          </cell>
          <cell r="L85">
            <v>-73</v>
          </cell>
          <cell r="N85">
            <v>386</v>
          </cell>
        </row>
        <row r="86">
          <cell r="F86" t="str">
            <v>e.391.002</v>
          </cell>
          <cell r="L86">
            <v>226305</v>
          </cell>
          <cell r="N86">
            <v>25334</v>
          </cell>
        </row>
        <row r="87">
          <cell r="F87" t="str">
            <v>na.051.000</v>
          </cell>
          <cell r="L87">
            <v>16390038</v>
          </cell>
          <cell r="N87">
            <v>0</v>
          </cell>
        </row>
        <row r="88">
          <cell r="F88" t="str">
            <v>cos.002.015</v>
          </cell>
          <cell r="L88">
            <v>790972</v>
          </cell>
          <cell r="N88">
            <v>698609</v>
          </cell>
        </row>
        <row r="89">
          <cell r="F89" t="str">
            <v>cos.002.015</v>
          </cell>
          <cell r="L89">
            <v>3444</v>
          </cell>
          <cell r="N89">
            <v>2000</v>
          </cell>
        </row>
        <row r="90">
          <cell r="F90" t="str">
            <v>e.321.000</v>
          </cell>
          <cell r="L90">
            <v>94947</v>
          </cell>
          <cell r="N90">
            <v>47443</v>
          </cell>
        </row>
        <row r="91">
          <cell r="F91" t="str">
            <v>e.321.000</v>
          </cell>
          <cell r="L91">
            <v>1539</v>
          </cell>
          <cell r="N91">
            <v>700</v>
          </cell>
        </row>
        <row r="92">
          <cell r="F92" t="str">
            <v>e.480.000</v>
          </cell>
          <cell r="L92">
            <v>52742</v>
          </cell>
          <cell r="N92">
            <v>39137</v>
          </cell>
        </row>
        <row r="93">
          <cell r="F93" t="str">
            <v>e.437.000</v>
          </cell>
          <cell r="L93">
            <v>3724</v>
          </cell>
          <cell r="N93">
            <v>3718</v>
          </cell>
        </row>
        <row r="94">
          <cell r="F94" t="str">
            <v>e.301.000</v>
          </cell>
          <cell r="L94">
            <v>192576</v>
          </cell>
          <cell r="N94">
            <v>218169</v>
          </cell>
        </row>
        <row r="95">
          <cell r="F95" t="str">
            <v>e.466.000</v>
          </cell>
          <cell r="L95">
            <v>3330</v>
          </cell>
          <cell r="N95">
            <v>6703</v>
          </cell>
        </row>
        <row r="96">
          <cell r="F96" t="str">
            <v>e.350.000</v>
          </cell>
          <cell r="L96">
            <v>0</v>
          </cell>
          <cell r="N96">
            <v>4811</v>
          </cell>
        </row>
        <row r="97">
          <cell r="F97" t="str">
            <v>e.414.000</v>
          </cell>
          <cell r="L97">
            <v>43616</v>
          </cell>
          <cell r="N97">
            <v>6037</v>
          </cell>
        </row>
        <row r="98">
          <cell r="F98" t="str">
            <v>e.359.010</v>
          </cell>
          <cell r="L98">
            <v>554</v>
          </cell>
          <cell r="N98">
            <v>0</v>
          </cell>
        </row>
        <row r="99">
          <cell r="F99" t="str">
            <v>e.370.000</v>
          </cell>
          <cell r="L99">
            <v>445</v>
          </cell>
          <cell r="N99">
            <v>0</v>
          </cell>
        </row>
        <row r="100">
          <cell r="F100" t="str">
            <v>t.900.000</v>
          </cell>
          <cell r="L100">
            <v>0</v>
          </cell>
          <cell r="N100">
            <v>2807891</v>
          </cell>
        </row>
        <row r="101">
          <cell r="F101" t="str">
            <v>t.930.000</v>
          </cell>
          <cell r="L101">
            <v>12519</v>
          </cell>
          <cell r="N101">
            <v>128818</v>
          </cell>
        </row>
        <row r="102">
          <cell r="F102" t="str">
            <v>t.930.000</v>
          </cell>
          <cell r="L102">
            <v>288516</v>
          </cell>
          <cell r="N102">
            <v>0</v>
          </cell>
        </row>
        <row r="103">
          <cell r="F103" t="str">
            <v>e.830.000</v>
          </cell>
          <cell r="L103">
            <v>0</v>
          </cell>
          <cell r="N103">
            <v>81833</v>
          </cell>
        </row>
        <row r="104">
          <cell r="F104" t="str">
            <v>e.820.000</v>
          </cell>
          <cell r="L104">
            <v>0</v>
          </cell>
          <cell r="N104">
            <v>152599</v>
          </cell>
        </row>
        <row r="105">
          <cell r="F105" t="str">
            <v>e.860.000</v>
          </cell>
          <cell r="L105">
            <v>0</v>
          </cell>
          <cell r="N105">
            <v>7768</v>
          </cell>
        </row>
        <row r="106">
          <cell r="F106" t="str">
            <v>e.851.000</v>
          </cell>
          <cell r="L106">
            <v>0</v>
          </cell>
          <cell r="N106">
            <v>655944</v>
          </cell>
        </row>
        <row r="107">
          <cell r="F107" t="str">
            <v>e.830.000</v>
          </cell>
          <cell r="L107">
            <v>196000</v>
          </cell>
          <cell r="N107">
            <v>0</v>
          </cell>
        </row>
        <row r="108">
          <cell r="F108" t="str">
            <v>e.820.000</v>
          </cell>
          <cell r="L108">
            <v>196622</v>
          </cell>
          <cell r="N108">
            <v>0</v>
          </cell>
        </row>
        <row r="109">
          <cell r="F109" t="str">
            <v>e.830.000</v>
          </cell>
          <cell r="L109">
            <v>97600</v>
          </cell>
          <cell r="N109">
            <v>0</v>
          </cell>
        </row>
        <row r="110">
          <cell r="F110" t="str">
            <v>e.860.000</v>
          </cell>
          <cell r="L110">
            <v>7768</v>
          </cell>
          <cell r="N110">
            <v>0</v>
          </cell>
        </row>
        <row r="111">
          <cell r="F111" t="str">
            <v>e.851.000</v>
          </cell>
          <cell r="L111">
            <v>1667513</v>
          </cell>
          <cell r="N111">
            <v>0</v>
          </cell>
        </row>
        <row r="112">
          <cell r="F112" t="str">
            <v>nl.900.001</v>
          </cell>
          <cell r="L112">
            <v>0</v>
          </cell>
          <cell r="N112">
            <v>0</v>
          </cell>
        </row>
        <row r="113">
          <cell r="F113" t="str">
            <v>nl.900.001</v>
          </cell>
          <cell r="L113">
            <v>0</v>
          </cell>
          <cell r="N113">
            <v>0</v>
          </cell>
        </row>
        <row r="114">
          <cell r="F114" t="str">
            <v>nl.900.001</v>
          </cell>
          <cell r="L114">
            <v>0</v>
          </cell>
          <cell r="N114">
            <v>0</v>
          </cell>
        </row>
        <row r="115">
          <cell r="F115" t="str">
            <v>nl.900.001</v>
          </cell>
          <cell r="L115">
            <v>20000</v>
          </cell>
          <cell r="N115">
            <v>20000</v>
          </cell>
        </row>
        <row r="116">
          <cell r="F116" t="str">
            <v>cl.300.000</v>
          </cell>
          <cell r="L116">
            <v>515520</v>
          </cell>
          <cell r="N116">
            <v>-18189</v>
          </cell>
        </row>
        <row r="117">
          <cell r="F117" t="str">
            <v>nl.800.000</v>
          </cell>
          <cell r="L117">
            <v>-291527</v>
          </cell>
          <cell r="N117">
            <v>-279009</v>
          </cell>
        </row>
        <row r="118">
          <cell r="F118" t="str">
            <v>ca.810.000</v>
          </cell>
          <cell r="L118">
            <v>0</v>
          </cell>
          <cell r="N118">
            <v>946</v>
          </cell>
        </row>
        <row r="119">
          <cell r="F119" t="str">
            <v>cl.810.001</v>
          </cell>
          <cell r="L119">
            <v>-1878292</v>
          </cell>
          <cell r="N119">
            <v>-1767856</v>
          </cell>
        </row>
        <row r="120">
          <cell r="F120" t="str">
            <v>ca.200.000</v>
          </cell>
          <cell r="L120">
            <v>2702628</v>
          </cell>
          <cell r="N120">
            <v>3290341</v>
          </cell>
        </row>
        <row r="121">
          <cell r="F121" t="str">
            <v>nl.900.002</v>
          </cell>
          <cell r="L121">
            <v>12278647</v>
          </cell>
          <cell r="N121">
            <v>7548436</v>
          </cell>
        </row>
        <row r="122">
          <cell r="F122" t="str">
            <v>ca.810.001</v>
          </cell>
          <cell r="L122">
            <v>50292</v>
          </cell>
          <cell r="N122">
            <v>0</v>
          </cell>
        </row>
        <row r="123">
          <cell r="F123" t="str">
            <v>cl.500.000</v>
          </cell>
          <cell r="L123">
            <v>-1326621</v>
          </cell>
          <cell r="N123">
            <v>-1631312</v>
          </cell>
        </row>
        <row r="124">
          <cell r="F124" t="str">
            <v>cl.500.000</v>
          </cell>
          <cell r="L124">
            <v>-219956</v>
          </cell>
          <cell r="N124">
            <v>0</v>
          </cell>
        </row>
        <row r="125">
          <cell r="F125" t="str">
            <v>na.610.000</v>
          </cell>
          <cell r="L125">
            <v>5650465</v>
          </cell>
          <cell r="N125">
            <v>5651152</v>
          </cell>
        </row>
        <row r="126">
          <cell r="F126" t="str">
            <v>nl.900.003</v>
          </cell>
          <cell r="L126">
            <v>0</v>
          </cell>
          <cell r="N126">
            <v>-1539609</v>
          </cell>
        </row>
        <row r="127">
          <cell r="F127" t="str">
            <v>q.200.000</v>
          </cell>
          <cell r="L127">
            <v>-16471098</v>
          </cell>
          <cell r="N127">
            <v>-8259542</v>
          </cell>
        </row>
        <row r="128">
          <cell r="F128" t="str">
            <v>q.000.000</v>
          </cell>
          <cell r="L128">
            <v>-100</v>
          </cell>
          <cell r="N128">
            <v>-100</v>
          </cell>
        </row>
        <row r="129">
          <cell r="F129" t="str">
            <v>q.100.000</v>
          </cell>
          <cell r="L129">
            <v>-1200000</v>
          </cell>
          <cell r="N129">
            <v>-1200000</v>
          </cell>
        </row>
        <row r="130">
          <cell r="F130" t="str">
            <v>na.020.000</v>
          </cell>
          <cell r="L130">
            <v>0</v>
          </cell>
          <cell r="N130">
            <v>0</v>
          </cell>
        </row>
        <row r="131">
          <cell r="F131" t="str">
            <v>na.030.001</v>
          </cell>
          <cell r="L131">
            <v>0</v>
          </cell>
          <cell r="N131">
            <v>-96583</v>
          </cell>
        </row>
        <row r="132">
          <cell r="F132" t="str">
            <v>na.020.001</v>
          </cell>
          <cell r="L132">
            <v>0</v>
          </cell>
          <cell r="N132">
            <v>-305610</v>
          </cell>
        </row>
        <row r="133">
          <cell r="F133" t="str">
            <v>na.060.001</v>
          </cell>
          <cell r="L133">
            <v>0</v>
          </cell>
          <cell r="N133">
            <v>-13490</v>
          </cell>
        </row>
        <row r="134">
          <cell r="F134" t="str">
            <v>na.051.001</v>
          </cell>
          <cell r="L134">
            <v>0</v>
          </cell>
          <cell r="N134">
            <v>-1393100</v>
          </cell>
        </row>
        <row r="135">
          <cell r="F135" t="str">
            <v>ca.710.000</v>
          </cell>
          <cell r="L135">
            <v>639178</v>
          </cell>
          <cell r="N135">
            <v>133306</v>
          </cell>
        </row>
        <row r="136">
          <cell r="F136" t="str">
            <v>cl.202.001</v>
          </cell>
          <cell r="L136">
            <v>-651196</v>
          </cell>
          <cell r="N136">
            <v>0</v>
          </cell>
        </row>
        <row r="137">
          <cell r="F137" t="str">
            <v>cl.202.001</v>
          </cell>
          <cell r="L137">
            <v>-251564</v>
          </cell>
          <cell r="N137">
            <v>-217929</v>
          </cell>
        </row>
        <row r="138">
          <cell r="F138" t="str">
            <v>cl.202.001</v>
          </cell>
          <cell r="L138">
            <v>-392856</v>
          </cell>
          <cell r="N138">
            <v>0</v>
          </cell>
        </row>
        <row r="139">
          <cell r="F139" t="str">
            <v>cl.202.001</v>
          </cell>
          <cell r="L139">
            <v>0</v>
          </cell>
          <cell r="N139">
            <v>-116282</v>
          </cell>
        </row>
        <row r="140">
          <cell r="F140" t="str">
            <v>na.030.001</v>
          </cell>
          <cell r="L140">
            <v>-292583</v>
          </cell>
          <cell r="N140">
            <v>0</v>
          </cell>
        </row>
        <row r="141">
          <cell r="F141" t="str">
            <v>na.020.001</v>
          </cell>
          <cell r="L141">
            <v>-502232</v>
          </cell>
          <cell r="N141">
            <v>0</v>
          </cell>
        </row>
        <row r="142">
          <cell r="F142" t="str">
            <v>na.030.001</v>
          </cell>
          <cell r="L142">
            <v>-97600</v>
          </cell>
          <cell r="N142">
            <v>0</v>
          </cell>
        </row>
        <row r="143">
          <cell r="F143" t="str">
            <v>na.060.001</v>
          </cell>
          <cell r="L143">
            <v>-21258</v>
          </cell>
          <cell r="N143">
            <v>0</v>
          </cell>
        </row>
        <row r="144">
          <cell r="F144" t="str">
            <v>na.051.001</v>
          </cell>
          <cell r="L144">
            <v>-3060613</v>
          </cell>
          <cell r="N144">
            <v>0</v>
          </cell>
        </row>
        <row r="145">
          <cell r="F145" t="str">
            <v>e.420.000</v>
          </cell>
          <cell r="L145">
            <v>0</v>
          </cell>
          <cell r="N145">
            <v>0</v>
          </cell>
        </row>
      </sheetData>
      <sheetData sheetId="34">
        <row r="2">
          <cell r="C2" t="str">
            <v>Monterey Farming (Pty) Ltd</v>
          </cell>
        </row>
        <row r="4">
          <cell r="C4" t="str">
            <v>Proprietary Limited</v>
          </cell>
        </row>
        <row r="5">
          <cell r="C5" t="str">
            <v>2010/016666/07</v>
          </cell>
        </row>
        <row r="6">
          <cell r="C6">
            <v>12</v>
          </cell>
        </row>
        <row r="7">
          <cell r="C7" t="str">
            <v>29 February 2016</v>
          </cell>
        </row>
        <row r="11">
          <cell r="C11" t="str">
            <v>R</v>
          </cell>
        </row>
        <row r="24">
          <cell r="D24" t="str">
            <v>MA van Niekerk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 t="str">
            <v>28 February 2014</v>
          </cell>
        </row>
        <row r="48">
          <cell r="C48" t="str">
            <v>28 February 2013</v>
          </cell>
        </row>
      </sheetData>
      <sheetData sheetId="35">
        <row r="2">
          <cell r="B2" t="str">
            <v>ca.000.000</v>
          </cell>
          <cell r="D2" t="str">
            <v>Trading investments</v>
          </cell>
        </row>
        <row r="3">
          <cell r="B3" t="str">
            <v>ca.100.000</v>
          </cell>
          <cell r="D3" t="str">
            <v>Fertilizer and poisons</v>
          </cell>
        </row>
        <row r="4">
          <cell r="B4" t="str">
            <v>ca.100.100</v>
          </cell>
          <cell r="D4" t="str">
            <v>Impairment of stock</v>
          </cell>
        </row>
        <row r="5">
          <cell r="B5" t="str">
            <v>ca.110.000</v>
          </cell>
          <cell r="D5" t="str">
            <v>Seed</v>
          </cell>
        </row>
        <row r="6">
          <cell r="B6" t="str">
            <v>ca.120.000</v>
          </cell>
          <cell r="D6" t="str">
            <v>Feed</v>
          </cell>
        </row>
        <row r="7">
          <cell r="B7" t="str">
            <v>ca.130.000</v>
          </cell>
          <cell r="D7" t="str">
            <v>Diesel, fuel and lubes</v>
          </cell>
        </row>
        <row r="8">
          <cell r="B8" t="str">
            <v>ca.140.000</v>
          </cell>
          <cell r="D8" t="str">
            <v>Medicines</v>
          </cell>
        </row>
        <row r="9">
          <cell r="B9" t="str">
            <v>ca.150.000</v>
          </cell>
          <cell r="D9" t="str">
            <v>Semen</v>
          </cell>
        </row>
        <row r="10">
          <cell r="B10" t="str">
            <v>ca.160.000</v>
          </cell>
          <cell r="D10" t="str">
            <v>Dips</v>
          </cell>
        </row>
        <row r="11">
          <cell r="B11" t="str">
            <v>ca.170.000</v>
          </cell>
          <cell r="D11" t="str">
            <v>Consumables and other</v>
          </cell>
        </row>
        <row r="12">
          <cell r="B12" t="str">
            <v>ca.180.000</v>
          </cell>
          <cell r="D12" t="str">
            <v>Agricultural produce</v>
          </cell>
        </row>
        <row r="13">
          <cell r="B13" t="str">
            <v>ca.190.000</v>
          </cell>
          <cell r="D13" t="str">
            <v>Other stock 2</v>
          </cell>
        </row>
        <row r="14">
          <cell r="B14" t="str">
            <v>ca.200.000</v>
          </cell>
          <cell r="D14" t="str">
            <v>Trade debtors</v>
          </cell>
        </row>
        <row r="15">
          <cell r="B15" t="str">
            <v>ca.200.001</v>
          </cell>
          <cell r="D15" t="str">
            <v>Diesel rebate refundable</v>
          </cell>
        </row>
        <row r="16">
          <cell r="B16" t="str">
            <v>ca.200.002</v>
          </cell>
          <cell r="D16" t="str">
            <v>Other debtors 2</v>
          </cell>
        </row>
        <row r="17">
          <cell r="B17" t="str">
            <v>ca.200.003</v>
          </cell>
          <cell r="D17" t="str">
            <v>Other debtors 3</v>
          </cell>
        </row>
        <row r="18">
          <cell r="B18" t="str">
            <v>ca.200.004</v>
          </cell>
          <cell r="D18" t="str">
            <v>Other debtors 4</v>
          </cell>
        </row>
        <row r="19">
          <cell r="B19" t="str">
            <v>ca.200.005</v>
          </cell>
          <cell r="D19" t="str">
            <v>Other debtors 5</v>
          </cell>
        </row>
        <row r="20">
          <cell r="B20" t="str">
            <v>ca.210.000</v>
          </cell>
          <cell r="D20" t="str">
            <v>Provision for impairment / bad debts</v>
          </cell>
        </row>
        <row r="21">
          <cell r="B21" t="str">
            <v>ca.300.000</v>
          </cell>
          <cell r="D21" t="str">
            <v>Sundry debtors</v>
          </cell>
        </row>
        <row r="22">
          <cell r="B22" t="str">
            <v>ca.310.000</v>
          </cell>
          <cell r="D22" t="str">
            <v>Prepayments</v>
          </cell>
        </row>
        <row r="23">
          <cell r="B23" t="str">
            <v>ca.320.000</v>
          </cell>
          <cell r="D23" t="str">
            <v>Deposits</v>
          </cell>
        </row>
        <row r="24">
          <cell r="B24" t="str">
            <v>ca.400.000</v>
          </cell>
          <cell r="D24" t="str">
            <v>Other current asset 1</v>
          </cell>
        </row>
        <row r="25">
          <cell r="B25" t="str">
            <v>ca.410.000</v>
          </cell>
          <cell r="D25" t="str">
            <v>Other current asset 2</v>
          </cell>
        </row>
        <row r="26">
          <cell r="B26" t="str">
            <v>ca.500.000</v>
          </cell>
          <cell r="D26" t="str">
            <v>Current taxation receivable</v>
          </cell>
        </row>
        <row r="27">
          <cell r="B27" t="str">
            <v>ca.600.000</v>
          </cell>
          <cell r="D27" t="str">
            <v>Loans receivable - short term</v>
          </cell>
        </row>
        <row r="28">
          <cell r="B28" t="str">
            <v>ca.700.000</v>
          </cell>
          <cell r="D28" t="str">
            <v>Loans to directors and managers</v>
          </cell>
        </row>
        <row r="29">
          <cell r="B29" t="str">
            <v>ca.710.000</v>
          </cell>
          <cell r="D29" t="str">
            <v>Value Added Tax</v>
          </cell>
        </row>
        <row r="30">
          <cell r="B30" t="str">
            <v>ca.800.000</v>
          </cell>
          <cell r="D30" t="str">
            <v>Term deposits</v>
          </cell>
        </row>
        <row r="31">
          <cell r="B31" t="str">
            <v>ca.810.000</v>
          </cell>
          <cell r="D31" t="str">
            <v>Standard Bank current account</v>
          </cell>
        </row>
        <row r="32">
          <cell r="B32" t="str">
            <v>ca.810.001</v>
          </cell>
          <cell r="D32" t="str">
            <v>Stannic access account</v>
          </cell>
        </row>
        <row r="33">
          <cell r="B33" t="str">
            <v>ca.810.002</v>
          </cell>
          <cell r="D33" t="str">
            <v>Bank balances</v>
          </cell>
        </row>
        <row r="34">
          <cell r="B34" t="str">
            <v>ca.810.003</v>
          </cell>
          <cell r="D34" t="str">
            <v>Bank balances</v>
          </cell>
        </row>
        <row r="35">
          <cell r="B35" t="str">
            <v>ca.810.004</v>
          </cell>
          <cell r="D35" t="str">
            <v>Bank balances</v>
          </cell>
        </row>
        <row r="36">
          <cell r="B36" t="str">
            <v>ca.820.000</v>
          </cell>
          <cell r="D36" t="str">
            <v>Cash on hand</v>
          </cell>
        </row>
        <row r="37">
          <cell r="B37" t="str">
            <v>ca2.000.000</v>
          </cell>
          <cell r="D37" t="str">
            <v>Trading investments</v>
          </cell>
        </row>
        <row r="38">
          <cell r="B38" t="str">
            <v>ca2.100.000</v>
          </cell>
          <cell r="D38" t="str">
            <v>Fertilizer and poisons</v>
          </cell>
        </row>
        <row r="39">
          <cell r="B39" t="str">
            <v>ca2.100.100</v>
          </cell>
          <cell r="D39" t="str">
            <v>Impairment of stock</v>
          </cell>
        </row>
        <row r="40">
          <cell r="B40" t="str">
            <v>ca2.110.000</v>
          </cell>
          <cell r="D40" t="str">
            <v>Seed</v>
          </cell>
        </row>
        <row r="41">
          <cell r="B41" t="str">
            <v>ca2.120.000</v>
          </cell>
          <cell r="D41" t="str">
            <v>Feed</v>
          </cell>
        </row>
        <row r="42">
          <cell r="B42" t="str">
            <v>ca2.130.000</v>
          </cell>
          <cell r="D42" t="str">
            <v>Diesel, fuel and lubes</v>
          </cell>
        </row>
        <row r="43">
          <cell r="B43" t="str">
            <v>ca2.140.000</v>
          </cell>
          <cell r="D43" t="str">
            <v>Medicines</v>
          </cell>
        </row>
        <row r="44">
          <cell r="B44" t="str">
            <v>ca2.150.000</v>
          </cell>
          <cell r="D44" t="str">
            <v>Semen</v>
          </cell>
        </row>
        <row r="45">
          <cell r="B45" t="str">
            <v>ca2.160.000</v>
          </cell>
          <cell r="D45" t="str">
            <v>Dips</v>
          </cell>
        </row>
        <row r="46">
          <cell r="B46" t="str">
            <v>ca2.170.000</v>
          </cell>
          <cell r="D46" t="str">
            <v>Consumable</v>
          </cell>
        </row>
        <row r="47">
          <cell r="B47" t="str">
            <v>ca2.180.000</v>
          </cell>
          <cell r="D47" t="str">
            <v>Other stock 1</v>
          </cell>
        </row>
        <row r="48">
          <cell r="B48" t="str">
            <v>ca2.190.000</v>
          </cell>
          <cell r="D48" t="str">
            <v>Other stock 2</v>
          </cell>
        </row>
        <row r="49">
          <cell r="B49" t="str">
            <v>ca3.100.000</v>
          </cell>
          <cell r="D49" t="str">
            <v>Fertilizer and poisons</v>
          </cell>
        </row>
        <row r="50">
          <cell r="B50" t="str">
            <v>ca3.100.100</v>
          </cell>
          <cell r="D50" t="str">
            <v>Impairment of stock</v>
          </cell>
        </row>
        <row r="51">
          <cell r="B51" t="str">
            <v>ca3.110.000</v>
          </cell>
          <cell r="D51" t="str">
            <v>Seed</v>
          </cell>
        </row>
        <row r="52">
          <cell r="B52" t="str">
            <v>ca3.120.000</v>
          </cell>
          <cell r="D52" t="str">
            <v>Feed</v>
          </cell>
        </row>
        <row r="53">
          <cell r="B53" t="str">
            <v>ca3.130.000</v>
          </cell>
          <cell r="D53" t="str">
            <v>Diesel, fuel and lubes</v>
          </cell>
        </row>
        <row r="54">
          <cell r="B54" t="str">
            <v>ca3.140.000</v>
          </cell>
          <cell r="D54" t="str">
            <v>Medicines</v>
          </cell>
        </row>
        <row r="55">
          <cell r="B55" t="str">
            <v>ca3.150.000</v>
          </cell>
          <cell r="D55" t="str">
            <v>Semen</v>
          </cell>
        </row>
        <row r="56">
          <cell r="B56" t="str">
            <v>ca3.160.000</v>
          </cell>
          <cell r="D56" t="str">
            <v>Dips</v>
          </cell>
        </row>
        <row r="57">
          <cell r="B57" t="str">
            <v>ca3.170.000</v>
          </cell>
          <cell r="D57" t="str">
            <v>Consumable</v>
          </cell>
        </row>
        <row r="58">
          <cell r="B58" t="str">
            <v>ca3.180.000</v>
          </cell>
          <cell r="D58" t="str">
            <v>Other stock 1</v>
          </cell>
        </row>
        <row r="59">
          <cell r="B59" t="str">
            <v>ca3.190.000</v>
          </cell>
          <cell r="D59" t="str">
            <v>Other stock 2</v>
          </cell>
        </row>
        <row r="60">
          <cell r="B60" t="str">
            <v>cl.000.000</v>
          </cell>
          <cell r="D60" t="str">
            <v>Loan payable - short term -1</v>
          </cell>
        </row>
        <row r="61">
          <cell r="B61" t="str">
            <v>cl.000.001</v>
          </cell>
          <cell r="D61" t="str">
            <v>Loan payable - short term - 2</v>
          </cell>
        </row>
        <row r="62">
          <cell r="B62" t="str">
            <v>cl.000.002</v>
          </cell>
          <cell r="D62" t="str">
            <v>Loan payable - short term - 3</v>
          </cell>
        </row>
        <row r="63">
          <cell r="B63" t="str">
            <v>cl.000.003</v>
          </cell>
          <cell r="D63" t="str">
            <v>Loan payable - short term - 4</v>
          </cell>
        </row>
        <row r="64">
          <cell r="B64" t="str">
            <v>cl.000.004</v>
          </cell>
          <cell r="D64" t="str">
            <v>Loan payable - short term - 5</v>
          </cell>
        </row>
        <row r="65">
          <cell r="B65" t="str">
            <v>cl.000.100</v>
          </cell>
          <cell r="D65" t="str">
            <v>Impairment loss</v>
          </cell>
        </row>
        <row r="66">
          <cell r="B66" t="str">
            <v>cl.100.000</v>
          </cell>
          <cell r="D66">
            <v>0</v>
          </cell>
        </row>
        <row r="67">
          <cell r="B67" t="str">
            <v>cl.200.000</v>
          </cell>
          <cell r="D67">
            <v>0</v>
          </cell>
        </row>
        <row r="68">
          <cell r="B68" t="str">
            <v>cl.200.100</v>
          </cell>
          <cell r="D68">
            <v>0</v>
          </cell>
        </row>
        <row r="69">
          <cell r="B69" t="str">
            <v>cl.200.200</v>
          </cell>
          <cell r="D69">
            <v>0</v>
          </cell>
        </row>
        <row r="70">
          <cell r="B70" t="str">
            <v>cl.201.000</v>
          </cell>
          <cell r="D70">
            <v>0</v>
          </cell>
        </row>
        <row r="71">
          <cell r="B71" t="str">
            <v>cl.201.001</v>
          </cell>
          <cell r="D71">
            <v>0</v>
          </cell>
        </row>
        <row r="72">
          <cell r="B72" t="str">
            <v>cl.201.002</v>
          </cell>
          <cell r="D72">
            <v>0</v>
          </cell>
        </row>
        <row r="73">
          <cell r="B73" t="str">
            <v>cl.202.000</v>
          </cell>
          <cell r="D73">
            <v>0</v>
          </cell>
        </row>
        <row r="74">
          <cell r="B74" t="str">
            <v>cl.202.001</v>
          </cell>
          <cell r="D74" t="str">
            <v>Stannic (current portion)</v>
          </cell>
        </row>
        <row r="75">
          <cell r="B75" t="str">
            <v>cl.202.002</v>
          </cell>
          <cell r="D75" t="str">
            <v>Wesbank (current portion)</v>
          </cell>
        </row>
        <row r="76">
          <cell r="B76" t="str">
            <v>cl.202.003</v>
          </cell>
          <cell r="D76" t="str">
            <v>Bankfin (current portion)</v>
          </cell>
        </row>
        <row r="77">
          <cell r="B77" t="str">
            <v>cl.202.004</v>
          </cell>
          <cell r="D77" t="str">
            <v>Kempston Finance (current portion)</v>
          </cell>
        </row>
        <row r="78">
          <cell r="B78" t="str">
            <v>cl.202.005</v>
          </cell>
          <cell r="D78" t="str">
            <v>Toyota Finance (current portion)</v>
          </cell>
        </row>
        <row r="79">
          <cell r="B79" t="str">
            <v>cl.202.006</v>
          </cell>
          <cell r="D79" t="str">
            <v>JD Finance (current portion)</v>
          </cell>
        </row>
        <row r="80">
          <cell r="B80" t="str">
            <v>cl.202.007</v>
          </cell>
          <cell r="D80" t="str">
            <v>Mercedes-Bens Finance (current portion)</v>
          </cell>
        </row>
        <row r="81">
          <cell r="B81" t="str">
            <v>cl.202.008</v>
          </cell>
          <cell r="D81">
            <v>0</v>
          </cell>
        </row>
        <row r="82">
          <cell r="B82" t="str">
            <v>cl.202.009</v>
          </cell>
          <cell r="D82">
            <v>0</v>
          </cell>
        </row>
        <row r="83">
          <cell r="B83" t="str">
            <v>cl.202.010</v>
          </cell>
          <cell r="D83">
            <v>0</v>
          </cell>
        </row>
        <row r="84">
          <cell r="B84" t="str">
            <v>cl.202.011</v>
          </cell>
          <cell r="D84">
            <v>0</v>
          </cell>
        </row>
        <row r="85">
          <cell r="B85" t="str">
            <v>cl.202.012</v>
          </cell>
          <cell r="D85">
            <v>0</v>
          </cell>
        </row>
        <row r="86">
          <cell r="B86" t="str">
            <v>cl.202.013</v>
          </cell>
          <cell r="D86">
            <v>0</v>
          </cell>
        </row>
        <row r="87">
          <cell r="B87" t="str">
            <v>cl.202.014</v>
          </cell>
          <cell r="D87">
            <v>0</v>
          </cell>
        </row>
        <row r="88">
          <cell r="B88" t="str">
            <v>cl.202.015</v>
          </cell>
          <cell r="D88">
            <v>0</v>
          </cell>
        </row>
        <row r="89">
          <cell r="B89" t="str">
            <v>cl.202.016</v>
          </cell>
          <cell r="D89">
            <v>0</v>
          </cell>
        </row>
        <row r="90">
          <cell r="B90" t="str">
            <v>cl.202.017</v>
          </cell>
          <cell r="D90">
            <v>0</v>
          </cell>
        </row>
        <row r="91">
          <cell r="B91" t="str">
            <v>cl.202.018</v>
          </cell>
          <cell r="D91">
            <v>0</v>
          </cell>
        </row>
        <row r="92">
          <cell r="B92" t="str">
            <v>cl.202.019</v>
          </cell>
          <cell r="D92">
            <v>0</v>
          </cell>
        </row>
        <row r="93">
          <cell r="B93" t="str">
            <v>cl.202.020</v>
          </cell>
          <cell r="D93">
            <v>0</v>
          </cell>
        </row>
        <row r="94">
          <cell r="B94" t="str">
            <v>cl.210.000</v>
          </cell>
          <cell r="D94">
            <v>0</v>
          </cell>
        </row>
        <row r="95">
          <cell r="B95" t="str">
            <v>cl.210.100</v>
          </cell>
          <cell r="D95">
            <v>0</v>
          </cell>
        </row>
        <row r="96">
          <cell r="B96" t="str">
            <v>cl.210.200</v>
          </cell>
          <cell r="D96">
            <v>0</v>
          </cell>
        </row>
        <row r="97">
          <cell r="B97" t="str">
            <v>cl.211.000</v>
          </cell>
          <cell r="D97">
            <v>0</v>
          </cell>
        </row>
        <row r="98">
          <cell r="B98" t="str">
            <v>cl.212.000</v>
          </cell>
          <cell r="D98">
            <v>0</v>
          </cell>
        </row>
        <row r="99">
          <cell r="B99" t="str">
            <v>cl.212.100</v>
          </cell>
          <cell r="D99">
            <v>0</v>
          </cell>
        </row>
        <row r="100">
          <cell r="B100" t="str">
            <v>cl.220.000</v>
          </cell>
          <cell r="D100">
            <v>0</v>
          </cell>
        </row>
        <row r="101">
          <cell r="B101" t="str">
            <v>cl.300.000</v>
          </cell>
          <cell r="D101">
            <v>0</v>
          </cell>
        </row>
        <row r="102">
          <cell r="B102" t="str">
            <v>cl.310.000</v>
          </cell>
          <cell r="D102">
            <v>0</v>
          </cell>
        </row>
        <row r="103">
          <cell r="B103" t="str">
            <v>cl.400.000</v>
          </cell>
          <cell r="D103" t="str">
            <v>Loans from holding company</v>
          </cell>
        </row>
        <row r="104">
          <cell r="B104" t="str">
            <v>cl.410.000</v>
          </cell>
          <cell r="D104" t="str">
            <v>Loans from fellow subsidiaries</v>
          </cell>
        </row>
        <row r="105">
          <cell r="B105" t="str">
            <v>cl.420.000</v>
          </cell>
          <cell r="D105" t="str">
            <v>Loans from subsidiaries</v>
          </cell>
        </row>
        <row r="106">
          <cell r="B106" t="str">
            <v>cl.430.001</v>
          </cell>
          <cell r="D106" t="str">
            <v>Loans to/(from) shareholders - Short term 1</v>
          </cell>
        </row>
        <row r="107">
          <cell r="B107" t="str">
            <v>cl.430.002</v>
          </cell>
          <cell r="D107" t="str">
            <v>Loans to/(from) shareholders - Short term 2</v>
          </cell>
        </row>
        <row r="108">
          <cell r="B108" t="str">
            <v>cl.430.003</v>
          </cell>
          <cell r="D108" t="str">
            <v>Loans to/(from) shareholders - Short term 3</v>
          </cell>
        </row>
        <row r="109">
          <cell r="B109" t="str">
            <v>cl.430.004</v>
          </cell>
          <cell r="D109" t="str">
            <v>Loans to/(from) shareholders - Short term 4</v>
          </cell>
        </row>
        <row r="110">
          <cell r="B110" t="str">
            <v>cl.430.005</v>
          </cell>
          <cell r="D110" t="str">
            <v>Loans to/(from) shareholders - Short term 5</v>
          </cell>
        </row>
        <row r="111">
          <cell r="B111" t="str">
            <v>cl.430.006</v>
          </cell>
          <cell r="D111" t="str">
            <v>Loans to/(from) shareholders - Short term 6</v>
          </cell>
        </row>
        <row r="112">
          <cell r="B112" t="str">
            <v>cl.430.007</v>
          </cell>
          <cell r="D112" t="str">
            <v>Loans to/(from) shareholders - Short term 7</v>
          </cell>
        </row>
        <row r="113">
          <cell r="B113" t="str">
            <v>cl.430.008</v>
          </cell>
          <cell r="D113" t="str">
            <v>Loans to/(from) shareholders - Short term 8</v>
          </cell>
        </row>
        <row r="114">
          <cell r="B114" t="str">
            <v>cl.430.009</v>
          </cell>
          <cell r="D114" t="str">
            <v>Loans to/(from) shareholders - Short term 9</v>
          </cell>
        </row>
        <row r="115">
          <cell r="B115" t="str">
            <v>cl.430.010</v>
          </cell>
          <cell r="D115" t="str">
            <v>Loans to/(from) shareholders - Short term 10</v>
          </cell>
        </row>
        <row r="116">
          <cell r="B116" t="str">
            <v>cl.430.011</v>
          </cell>
          <cell r="D116" t="str">
            <v>Loans to/(from) shareholders - Short term 11</v>
          </cell>
        </row>
        <row r="117">
          <cell r="B117" t="str">
            <v>cl.430.012</v>
          </cell>
          <cell r="D117" t="str">
            <v>Loans to/(from) shareholders - Short term 12</v>
          </cell>
        </row>
        <row r="118">
          <cell r="B118" t="str">
            <v>cl.430.013</v>
          </cell>
          <cell r="D118" t="str">
            <v>Loans to/(from) shareholders - Short term 13</v>
          </cell>
        </row>
        <row r="119">
          <cell r="B119" t="str">
            <v>cl.430.014</v>
          </cell>
          <cell r="D119" t="str">
            <v>Loans to/(from) shareholders - Short term 14</v>
          </cell>
        </row>
        <row r="120">
          <cell r="B120" t="str">
            <v>cl.430.015</v>
          </cell>
          <cell r="D120" t="str">
            <v>Loans to/(from) shareholders - Short term 15</v>
          </cell>
        </row>
        <row r="121">
          <cell r="B121" t="str">
            <v>cl.430.016</v>
          </cell>
          <cell r="D121" t="str">
            <v>Loans to/(from) shareholders - Short term 16</v>
          </cell>
        </row>
        <row r="122">
          <cell r="B122" t="str">
            <v>cl.430.017</v>
          </cell>
          <cell r="D122" t="str">
            <v>Loans to/(from) shareholders - Short term 17</v>
          </cell>
        </row>
        <row r="123">
          <cell r="B123" t="str">
            <v>cl.430.018</v>
          </cell>
          <cell r="D123" t="str">
            <v>Loans to/(from) shareholders - Short term 18</v>
          </cell>
        </row>
        <row r="124">
          <cell r="B124" t="str">
            <v>cl.430.019</v>
          </cell>
          <cell r="D124" t="str">
            <v>Loans to/(from) shareholders - Short term 19</v>
          </cell>
        </row>
        <row r="125">
          <cell r="B125" t="str">
            <v>cl.430.020</v>
          </cell>
          <cell r="D125" t="str">
            <v>Loans to/(from) shareholders- Short term 20</v>
          </cell>
        </row>
        <row r="126">
          <cell r="B126" t="str">
            <v>cl.430.100</v>
          </cell>
          <cell r="D126" t="str">
            <v>Impairment - Loans to/(from) shareholders- Short term</v>
          </cell>
        </row>
        <row r="127">
          <cell r="B127" t="str">
            <v>cl.500.000</v>
          </cell>
          <cell r="D127" t="str">
            <v>Trade creditors</v>
          </cell>
        </row>
        <row r="128">
          <cell r="B128" t="str">
            <v>cl.500.001</v>
          </cell>
          <cell r="D128" t="str">
            <v>Current taxation payable</v>
          </cell>
        </row>
        <row r="129">
          <cell r="B129" t="str">
            <v>cl.500.002</v>
          </cell>
          <cell r="D129" t="str">
            <v>Other creditors 2</v>
          </cell>
        </row>
        <row r="130">
          <cell r="B130" t="str">
            <v>cl.500.003</v>
          </cell>
          <cell r="D130" t="str">
            <v>Other creditors 3</v>
          </cell>
        </row>
        <row r="131">
          <cell r="B131" t="str">
            <v>cl.500.004</v>
          </cell>
          <cell r="D131" t="str">
            <v>Other creditors 4</v>
          </cell>
        </row>
        <row r="132">
          <cell r="B132" t="str">
            <v>cl.500.005</v>
          </cell>
          <cell r="D132" t="str">
            <v>Other creditors 5</v>
          </cell>
        </row>
        <row r="133">
          <cell r="B133" t="str">
            <v>cl.600.000</v>
          </cell>
          <cell r="D133" t="str">
            <v>Accrued liabilities</v>
          </cell>
        </row>
        <row r="134">
          <cell r="B134" t="str">
            <v>cl.700.000</v>
          </cell>
          <cell r="D134" t="str">
            <v>Sundry creditors</v>
          </cell>
        </row>
        <row r="135">
          <cell r="B135" t="str">
            <v>cl.710.000</v>
          </cell>
          <cell r="D135" t="str">
            <v>Value Added Tax</v>
          </cell>
        </row>
        <row r="136">
          <cell r="B136" t="str">
            <v>cl.720.000</v>
          </cell>
          <cell r="D136" t="str">
            <v>Suspense / Imbalance</v>
          </cell>
        </row>
        <row r="137">
          <cell r="B137" t="str">
            <v>cl.730.000</v>
          </cell>
          <cell r="D137" t="str">
            <v>Other creditor 2</v>
          </cell>
        </row>
        <row r="138">
          <cell r="B138" t="str">
            <v>cl.740.000</v>
          </cell>
          <cell r="D138" t="str">
            <v>Other creditor 3</v>
          </cell>
        </row>
        <row r="139">
          <cell r="B139" t="str">
            <v>cl.750.000</v>
          </cell>
          <cell r="D139">
            <v>0</v>
          </cell>
        </row>
        <row r="140">
          <cell r="B140" t="str">
            <v>cl.760.000</v>
          </cell>
          <cell r="D140">
            <v>0</v>
          </cell>
        </row>
        <row r="141">
          <cell r="B141" t="str">
            <v>cl.800.000</v>
          </cell>
          <cell r="D141" t="str">
            <v>Bank loan - short term</v>
          </cell>
        </row>
        <row r="142">
          <cell r="B142" t="str">
            <v>cl.810.000</v>
          </cell>
          <cell r="D142" t="str">
            <v>Standard Bank current account</v>
          </cell>
        </row>
        <row r="143">
          <cell r="B143" t="str">
            <v>cl.810.001</v>
          </cell>
          <cell r="D143" t="str">
            <v>Standard Bank current account</v>
          </cell>
        </row>
        <row r="144">
          <cell r="B144" t="str">
            <v>cl.810.002</v>
          </cell>
          <cell r="D144" t="str">
            <v>Bank overdraft</v>
          </cell>
        </row>
        <row r="145">
          <cell r="B145" t="str">
            <v>cl.810.003</v>
          </cell>
          <cell r="D145" t="str">
            <v>Bank overdraft</v>
          </cell>
        </row>
        <row r="146">
          <cell r="B146" t="str">
            <v>cl.810.004</v>
          </cell>
          <cell r="D146" t="str">
            <v>Bank overdraft</v>
          </cell>
        </row>
        <row r="147">
          <cell r="B147" t="str">
            <v>cl.900.001</v>
          </cell>
          <cell r="D147" t="str">
            <v>Loan receivable (witin group) short term - 1</v>
          </cell>
        </row>
        <row r="148">
          <cell r="B148" t="str">
            <v>cl.900.002</v>
          </cell>
          <cell r="D148" t="str">
            <v>Loan receivable (witin group) short term - 2</v>
          </cell>
        </row>
        <row r="149">
          <cell r="B149" t="str">
            <v>cl.900.003</v>
          </cell>
          <cell r="D149" t="str">
            <v>Loan receivable (witin group) short term - 3</v>
          </cell>
        </row>
        <row r="150">
          <cell r="B150" t="str">
            <v>cl.900.004</v>
          </cell>
          <cell r="D150" t="str">
            <v>Loan receivable (witin group) short term - 4</v>
          </cell>
        </row>
        <row r="151">
          <cell r="B151" t="str">
            <v>cl.900.005</v>
          </cell>
          <cell r="D151" t="str">
            <v>Loan receivable (witin group) short term - 5</v>
          </cell>
        </row>
        <row r="152">
          <cell r="B152" t="str">
            <v>cl.900.006</v>
          </cell>
          <cell r="D152" t="str">
            <v>Loan receivable (witin group) short term - 6</v>
          </cell>
        </row>
        <row r="153">
          <cell r="B153" t="str">
            <v>cl.900.007</v>
          </cell>
          <cell r="D153" t="str">
            <v>Loan receivable (witin group) short term - 7</v>
          </cell>
        </row>
        <row r="154">
          <cell r="B154" t="str">
            <v>cl.900.008</v>
          </cell>
          <cell r="D154" t="str">
            <v>Loan receivable (witin group) short term - 8</v>
          </cell>
        </row>
        <row r="155">
          <cell r="B155" t="str">
            <v>cl.900.009</v>
          </cell>
          <cell r="D155" t="str">
            <v>Loan receivable (witin group) short term - 9</v>
          </cell>
        </row>
        <row r="156">
          <cell r="B156" t="str">
            <v>cl.900.010</v>
          </cell>
          <cell r="D156" t="str">
            <v>Loan receivable (witin group) short term - 10</v>
          </cell>
        </row>
        <row r="157">
          <cell r="B157" t="str">
            <v>cl.900.011</v>
          </cell>
          <cell r="D157" t="str">
            <v>Loan receivable (witin group) short term - 11</v>
          </cell>
        </row>
        <row r="158">
          <cell r="B158" t="str">
            <v>cl.900.012</v>
          </cell>
          <cell r="D158" t="str">
            <v>Loan receivable (witin group) short term - 12</v>
          </cell>
        </row>
        <row r="159">
          <cell r="B159" t="str">
            <v>cl.900.013</v>
          </cell>
          <cell r="D159" t="str">
            <v>Loan receivable (witin group) short term - 13</v>
          </cell>
        </row>
        <row r="160">
          <cell r="B160" t="str">
            <v>cl.900.014</v>
          </cell>
          <cell r="D160" t="str">
            <v>Loan receivable (witin group) short term - 14</v>
          </cell>
        </row>
        <row r="161">
          <cell r="B161" t="str">
            <v>cl.900.015</v>
          </cell>
          <cell r="D161" t="str">
            <v>Loan receivable (witin group) short term - 15</v>
          </cell>
        </row>
        <row r="162">
          <cell r="B162" t="str">
            <v>cl.900.016</v>
          </cell>
          <cell r="D162" t="str">
            <v>Loan receivable (witin group) short term - 16</v>
          </cell>
        </row>
        <row r="163">
          <cell r="B163" t="str">
            <v>cl.900.017</v>
          </cell>
          <cell r="D163" t="str">
            <v>Loan receivable (witin group) short term - 17</v>
          </cell>
        </row>
        <row r="164">
          <cell r="B164" t="str">
            <v>cl.900.018</v>
          </cell>
          <cell r="D164" t="str">
            <v>Loan receivable (witin group) short term - 18</v>
          </cell>
        </row>
        <row r="165">
          <cell r="B165" t="str">
            <v>cl.900.019</v>
          </cell>
          <cell r="D165" t="str">
            <v>Loan receivable (witin group) short term - 19</v>
          </cell>
        </row>
        <row r="166">
          <cell r="B166" t="str">
            <v>cl.900.020</v>
          </cell>
          <cell r="D166" t="str">
            <v>Loan receivable (witin group) short term - 20</v>
          </cell>
        </row>
        <row r="167">
          <cell r="B167" t="str">
            <v>cl.900.100</v>
          </cell>
          <cell r="D167" t="str">
            <v>Impairment</v>
          </cell>
        </row>
        <row r="168">
          <cell r="B168" t="str">
            <v>cl.910.001</v>
          </cell>
          <cell r="D168" t="str">
            <v>Amounts owing to/(from) subsidiary - short term 1</v>
          </cell>
        </row>
        <row r="169">
          <cell r="B169" t="str">
            <v>cl.910.002</v>
          </cell>
          <cell r="D169" t="str">
            <v>Amounts owing to/(from) subsidiary - short term 2</v>
          </cell>
        </row>
        <row r="170">
          <cell r="B170" t="str">
            <v>cl.910.003</v>
          </cell>
          <cell r="D170" t="str">
            <v>Amounts owing to/(from) subsidiary - short term 3</v>
          </cell>
        </row>
        <row r="171">
          <cell r="B171" t="str">
            <v>cl.910.004</v>
          </cell>
          <cell r="D171" t="str">
            <v>Amounts owing to/(from) subsidiary - short term 4</v>
          </cell>
        </row>
        <row r="172">
          <cell r="B172" t="str">
            <v>cl.910.005</v>
          </cell>
          <cell r="D172" t="str">
            <v>Amounts owing to/(from) subsidiary - short term 5</v>
          </cell>
        </row>
        <row r="173">
          <cell r="B173" t="str">
            <v>cl.910.006</v>
          </cell>
          <cell r="D173" t="str">
            <v>Amounts owing to/(from) subsidiary - short term 6</v>
          </cell>
        </row>
        <row r="174">
          <cell r="B174" t="str">
            <v>cl.910.007</v>
          </cell>
          <cell r="D174" t="str">
            <v>Amounts owing to/(from) subsidiary - short term 7</v>
          </cell>
        </row>
        <row r="175">
          <cell r="B175" t="str">
            <v>cl.910.008</v>
          </cell>
          <cell r="D175" t="str">
            <v>Amounts owing to/(from) subsidiary - short term 8</v>
          </cell>
        </row>
        <row r="176">
          <cell r="B176" t="str">
            <v>cl.910.009</v>
          </cell>
          <cell r="D176" t="str">
            <v>Amounts owing to/(from) subsidiary - short term 9</v>
          </cell>
        </row>
        <row r="177">
          <cell r="B177" t="str">
            <v>cl.910.010</v>
          </cell>
          <cell r="D177" t="str">
            <v>Amounts owing to/(from) subsidiary - short term 10</v>
          </cell>
        </row>
        <row r="178">
          <cell r="B178" t="str">
            <v>cl.910.011</v>
          </cell>
          <cell r="D178" t="str">
            <v>Amounts owing to/(from) subsidiary - short term 11</v>
          </cell>
        </row>
        <row r="179">
          <cell r="B179" t="str">
            <v>cl.910.012</v>
          </cell>
          <cell r="D179" t="str">
            <v>Amounts owing to/(from) subsidiary - short term 12</v>
          </cell>
        </row>
        <row r="180">
          <cell r="B180" t="str">
            <v>cl.910.013</v>
          </cell>
          <cell r="D180" t="str">
            <v>Amounts owing to/(from) subsidiary - short term 13</v>
          </cell>
        </row>
        <row r="181">
          <cell r="B181" t="str">
            <v>cl.910.014</v>
          </cell>
          <cell r="D181" t="str">
            <v>Amounts owing to/(from) subsidiary - short term 14</v>
          </cell>
        </row>
        <row r="182">
          <cell r="B182" t="str">
            <v>cl.910.015</v>
          </cell>
          <cell r="D182" t="str">
            <v>Amounts owing to/(from) subsidiary - short term 15</v>
          </cell>
        </row>
        <row r="183">
          <cell r="B183" t="str">
            <v>cl.910.016</v>
          </cell>
          <cell r="D183" t="str">
            <v>Amounts owing to/(from) subsidiary - short term 16</v>
          </cell>
        </row>
        <row r="184">
          <cell r="B184" t="str">
            <v>cl.910.017</v>
          </cell>
          <cell r="D184" t="str">
            <v>Amounts owing to/(from) subsidiary - short term 17</v>
          </cell>
        </row>
        <row r="185">
          <cell r="B185" t="str">
            <v>cl.910.018</v>
          </cell>
          <cell r="D185" t="str">
            <v>Amounts owing to/(from) subsidiary - short term 18</v>
          </cell>
        </row>
        <row r="186">
          <cell r="B186" t="str">
            <v>cl.910.019</v>
          </cell>
          <cell r="D186" t="str">
            <v>Amounts owing to/(from) subsidiary - short term 19</v>
          </cell>
        </row>
        <row r="187">
          <cell r="B187" t="str">
            <v>cl.910.020</v>
          </cell>
          <cell r="D187" t="str">
            <v>Amounts owing to/(from) subsidiary - short term 20</v>
          </cell>
        </row>
        <row r="188">
          <cell r="B188" t="str">
            <v>cos.000.000</v>
          </cell>
          <cell r="D188" t="str">
            <v>Opening inventory stock</v>
          </cell>
        </row>
        <row r="189">
          <cell r="B189" t="str">
            <v>cos.000.001</v>
          </cell>
          <cell r="D189" t="str">
            <v>Opening biological assets</v>
          </cell>
        </row>
        <row r="190">
          <cell r="B190" t="str">
            <v>cos.000.002</v>
          </cell>
          <cell r="D190" t="str">
            <v>Opening trading stock</v>
          </cell>
        </row>
        <row r="191">
          <cell r="B191" t="str">
            <v>cos.001.000</v>
          </cell>
          <cell r="D191" t="str">
            <v>Cost of sales / Stock Adjustment</v>
          </cell>
        </row>
        <row r="192">
          <cell r="B192" t="str">
            <v>cos.002.000</v>
          </cell>
          <cell r="D192" t="str">
            <v>Dairy</v>
          </cell>
        </row>
        <row r="193">
          <cell r="B193" t="str">
            <v>cos.002.001</v>
          </cell>
          <cell r="D193" t="str">
            <v>Beef</v>
          </cell>
        </row>
        <row r="194">
          <cell r="B194" t="str">
            <v>cos.002.002</v>
          </cell>
          <cell r="D194" t="str">
            <v>Sheep</v>
          </cell>
        </row>
        <row r="195">
          <cell r="B195" t="str">
            <v>cos.002.003</v>
          </cell>
          <cell r="D195" t="str">
            <v>Goats</v>
          </cell>
        </row>
        <row r="196">
          <cell r="B196" t="str">
            <v>cos.002.004</v>
          </cell>
          <cell r="D196" t="str">
            <v>Game</v>
          </cell>
        </row>
        <row r="197">
          <cell r="B197" t="str">
            <v>cos.002.005</v>
          </cell>
          <cell r="D197" t="str">
            <v>Other livestock</v>
          </cell>
        </row>
        <row r="198">
          <cell r="B198" t="str">
            <v>cos.002.006</v>
          </cell>
          <cell r="D198" t="str">
            <v>Wood and timber</v>
          </cell>
        </row>
        <row r="199">
          <cell r="B199" t="str">
            <v>cos.002.007</v>
          </cell>
          <cell r="D199" t="str">
            <v>Inventory stock purchases</v>
          </cell>
        </row>
        <row r="200">
          <cell r="B200" t="str">
            <v>cos.002.008</v>
          </cell>
          <cell r="D200" t="str">
            <v>Trading stock purchases</v>
          </cell>
        </row>
        <row r="201">
          <cell r="B201" t="str">
            <v>cos.002.009</v>
          </cell>
          <cell r="D201" t="str">
            <v>Commission</v>
          </cell>
        </row>
        <row r="202">
          <cell r="B202" t="str">
            <v>cos.002.010</v>
          </cell>
          <cell r="D202" t="str">
            <v>Contracting costs</v>
          </cell>
        </row>
        <row r="203">
          <cell r="B203" t="str">
            <v>cos.002.011</v>
          </cell>
          <cell r="D203" t="str">
            <v>Dairy stock leased</v>
          </cell>
        </row>
        <row r="204">
          <cell r="B204" t="str">
            <v>cos.002.012</v>
          </cell>
          <cell r="D204" t="str">
            <v>Feed</v>
          </cell>
        </row>
        <row r="205">
          <cell r="B205" t="str">
            <v>cos.002.013</v>
          </cell>
          <cell r="D205" t="str">
            <v>Forage crop costs</v>
          </cell>
        </row>
        <row r="206">
          <cell r="B206" t="str">
            <v>cos.002.014</v>
          </cell>
          <cell r="D206" t="str">
            <v>Milk levies</v>
          </cell>
        </row>
        <row r="207">
          <cell r="B207" t="str">
            <v>cos.002.015</v>
          </cell>
          <cell r="D207" t="str">
            <v>Transport costs</v>
          </cell>
        </row>
        <row r="208">
          <cell r="B208" t="str">
            <v>cos.002.016</v>
          </cell>
          <cell r="D208" t="str">
            <v>Veterinary expenses, medication, dips, A.I., etc.</v>
          </cell>
        </row>
        <row r="209">
          <cell r="B209" t="str">
            <v>cos.002.017</v>
          </cell>
          <cell r="D209" t="str">
            <v>Heifer rearing</v>
          </cell>
        </row>
        <row r="210">
          <cell r="B210" t="str">
            <v>cos.002.018</v>
          </cell>
          <cell r="D210" t="str">
            <v>Profit share(s)</v>
          </cell>
        </row>
        <row r="211">
          <cell r="B211" t="str">
            <v>cos.002.019</v>
          </cell>
          <cell r="D211" t="str">
            <v>Transport Timber</v>
          </cell>
        </row>
        <row r="212">
          <cell r="B212" t="str">
            <v>cos.002.020</v>
          </cell>
          <cell r="D212" t="str">
            <v>Other variable operating cost 18</v>
          </cell>
        </row>
        <row r="213">
          <cell r="B213" t="str">
            <v>cos.003.001</v>
          </cell>
          <cell r="D213" t="str">
            <v>Manufacturing depreciation</v>
          </cell>
        </row>
        <row r="214">
          <cell r="B214" t="str">
            <v>cos.003.002</v>
          </cell>
          <cell r="D214">
            <v>0</v>
          </cell>
        </row>
        <row r="215">
          <cell r="B215" t="str">
            <v>cos.003.003</v>
          </cell>
          <cell r="D215">
            <v>0</v>
          </cell>
        </row>
        <row r="216">
          <cell r="B216" t="str">
            <v>cos.003.004</v>
          </cell>
          <cell r="D216">
            <v>0</v>
          </cell>
        </row>
        <row r="217">
          <cell r="B217" t="str">
            <v>cos.003.005</v>
          </cell>
          <cell r="D217">
            <v>0</v>
          </cell>
        </row>
        <row r="218">
          <cell r="B218" t="str">
            <v>cos.003.006</v>
          </cell>
          <cell r="D218">
            <v>0</v>
          </cell>
        </row>
        <row r="219">
          <cell r="B219" t="str">
            <v>cos.003.007</v>
          </cell>
          <cell r="D219">
            <v>0</v>
          </cell>
        </row>
        <row r="220">
          <cell r="B220" t="str">
            <v>cos.003.008</v>
          </cell>
          <cell r="D220">
            <v>0</v>
          </cell>
        </row>
        <row r="221">
          <cell r="B221" t="str">
            <v>cos.003.009</v>
          </cell>
          <cell r="D221">
            <v>0</v>
          </cell>
        </row>
        <row r="222">
          <cell r="B222" t="str">
            <v>cos.003.010</v>
          </cell>
          <cell r="D222">
            <v>0</v>
          </cell>
        </row>
        <row r="223">
          <cell r="B223" t="str">
            <v>cos.003.011</v>
          </cell>
          <cell r="D223">
            <v>0</v>
          </cell>
        </row>
        <row r="224">
          <cell r="B224" t="str">
            <v>cos.003.012</v>
          </cell>
          <cell r="D224">
            <v>0</v>
          </cell>
        </row>
        <row r="225">
          <cell r="B225" t="str">
            <v>cos.003.013</v>
          </cell>
          <cell r="D225">
            <v>0</v>
          </cell>
        </row>
        <row r="226">
          <cell r="B226" t="str">
            <v>cos.003.014</v>
          </cell>
          <cell r="D226">
            <v>0</v>
          </cell>
        </row>
        <row r="227">
          <cell r="B227" t="str">
            <v>cos.003.015</v>
          </cell>
          <cell r="D227">
            <v>0</v>
          </cell>
        </row>
        <row r="228">
          <cell r="B228" t="str">
            <v>cos.003.016</v>
          </cell>
          <cell r="D228">
            <v>0</v>
          </cell>
        </row>
        <row r="229">
          <cell r="B229" t="str">
            <v>cos.003.017</v>
          </cell>
          <cell r="D229">
            <v>0</v>
          </cell>
        </row>
        <row r="230">
          <cell r="B230" t="str">
            <v>cos.003.018</v>
          </cell>
          <cell r="D230">
            <v>0</v>
          </cell>
        </row>
        <row r="231">
          <cell r="B231" t="str">
            <v>cos.004.000</v>
          </cell>
          <cell r="D231" t="str">
            <v>Impairment - Cost of sales</v>
          </cell>
        </row>
        <row r="232">
          <cell r="B232" t="str">
            <v>cos.004.001</v>
          </cell>
          <cell r="D232">
            <v>0</v>
          </cell>
        </row>
        <row r="233">
          <cell r="B233" t="str">
            <v>cos.004.002</v>
          </cell>
          <cell r="D233">
            <v>0</v>
          </cell>
        </row>
        <row r="234">
          <cell r="B234" t="str">
            <v>cos.004.003</v>
          </cell>
          <cell r="D234">
            <v>0</v>
          </cell>
        </row>
        <row r="235">
          <cell r="B235" t="str">
            <v>cos.004.004</v>
          </cell>
          <cell r="D235">
            <v>0</v>
          </cell>
        </row>
        <row r="236">
          <cell r="B236" t="str">
            <v>cos.004.005</v>
          </cell>
          <cell r="D236">
            <v>0</v>
          </cell>
        </row>
        <row r="237">
          <cell r="B237" t="str">
            <v>cos.004.006</v>
          </cell>
          <cell r="D237">
            <v>0</v>
          </cell>
        </row>
        <row r="238">
          <cell r="B238" t="str">
            <v>cos.004.007</v>
          </cell>
          <cell r="D238">
            <v>0</v>
          </cell>
        </row>
        <row r="239">
          <cell r="B239" t="str">
            <v>cos.004.008</v>
          </cell>
          <cell r="D239">
            <v>0</v>
          </cell>
        </row>
        <row r="240">
          <cell r="B240" t="str">
            <v>cos.004.009</v>
          </cell>
          <cell r="D240">
            <v>0</v>
          </cell>
        </row>
        <row r="241">
          <cell r="B241" t="str">
            <v>cos.004.010</v>
          </cell>
          <cell r="D241">
            <v>0</v>
          </cell>
        </row>
        <row r="242">
          <cell r="B242" t="str">
            <v>cos.004.011</v>
          </cell>
          <cell r="D242">
            <v>0</v>
          </cell>
        </row>
        <row r="243">
          <cell r="B243" t="str">
            <v>cos.004.012</v>
          </cell>
          <cell r="D243">
            <v>0</v>
          </cell>
        </row>
        <row r="244">
          <cell r="B244" t="str">
            <v>cos.004.013</v>
          </cell>
          <cell r="D244">
            <v>0</v>
          </cell>
        </row>
        <row r="245">
          <cell r="B245" t="str">
            <v>cos.004.014</v>
          </cell>
          <cell r="D245">
            <v>0</v>
          </cell>
        </row>
        <row r="246">
          <cell r="B246" t="str">
            <v>cos.004.015</v>
          </cell>
          <cell r="D246">
            <v>0</v>
          </cell>
        </row>
        <row r="247">
          <cell r="B247" t="str">
            <v>cos.004.016</v>
          </cell>
          <cell r="D247">
            <v>0</v>
          </cell>
        </row>
        <row r="248">
          <cell r="B248" t="str">
            <v>cos.004.017</v>
          </cell>
          <cell r="D248">
            <v>0</v>
          </cell>
        </row>
        <row r="249">
          <cell r="B249" t="str">
            <v>cos.004.018</v>
          </cell>
          <cell r="D249">
            <v>0</v>
          </cell>
        </row>
        <row r="250">
          <cell r="B250" t="str">
            <v>cos.005.000</v>
          </cell>
          <cell r="D250" t="str">
            <v>Closing inventory stock</v>
          </cell>
        </row>
        <row r="251">
          <cell r="B251" t="str">
            <v>cos.005.001</v>
          </cell>
          <cell r="D251" t="str">
            <v>Closing biological assets</v>
          </cell>
        </row>
        <row r="252">
          <cell r="B252" t="str">
            <v>cos.005.002</v>
          </cell>
          <cell r="D252" t="str">
            <v>Closing trading stock</v>
          </cell>
        </row>
        <row r="253">
          <cell r="B253" t="str">
            <v>cos.010.000</v>
          </cell>
          <cell r="D253" t="str">
            <v>Freight costs</v>
          </cell>
        </row>
        <row r="254">
          <cell r="B254" t="str">
            <v>cos2.000.000</v>
          </cell>
          <cell r="D254" t="str">
            <v>Opening stock</v>
          </cell>
        </row>
        <row r="255">
          <cell r="B255" t="str">
            <v>cos2.001.000</v>
          </cell>
          <cell r="D255" t="str">
            <v>Cost of sales / Stock Adjustment</v>
          </cell>
        </row>
        <row r="256">
          <cell r="B256" t="str">
            <v>cos2.002.000</v>
          </cell>
          <cell r="D256" t="str">
            <v>Purchases</v>
          </cell>
        </row>
        <row r="257">
          <cell r="B257" t="str">
            <v>cos2.002.001</v>
          </cell>
          <cell r="D257" t="str">
            <v>Other variable operating cost 1</v>
          </cell>
        </row>
        <row r="258">
          <cell r="B258" t="str">
            <v>cos2.002.002</v>
          </cell>
          <cell r="D258" t="str">
            <v>Other variable operating cost 2</v>
          </cell>
        </row>
        <row r="259">
          <cell r="B259" t="str">
            <v>cos2.002.003</v>
          </cell>
          <cell r="D259" t="str">
            <v>Other variable operating cost 3</v>
          </cell>
        </row>
        <row r="260">
          <cell r="B260" t="str">
            <v>cos2.002.004</v>
          </cell>
          <cell r="D260" t="str">
            <v>Other variable operating cost 4</v>
          </cell>
        </row>
        <row r="261">
          <cell r="B261" t="str">
            <v>cos2.002.005</v>
          </cell>
          <cell r="D261" t="str">
            <v>Other variable operating cost 5</v>
          </cell>
        </row>
        <row r="262">
          <cell r="B262" t="str">
            <v>cos2.002.006</v>
          </cell>
          <cell r="D262" t="str">
            <v>Other variable operating cost 6</v>
          </cell>
        </row>
        <row r="263">
          <cell r="B263" t="str">
            <v>cos2.002.007</v>
          </cell>
          <cell r="D263" t="str">
            <v>Other variable operating cost 7</v>
          </cell>
        </row>
        <row r="264">
          <cell r="B264" t="str">
            <v>cos2.002.008</v>
          </cell>
          <cell r="D264" t="str">
            <v>Other variable operating cost 8</v>
          </cell>
        </row>
        <row r="265">
          <cell r="B265" t="str">
            <v>cos2.002.009</v>
          </cell>
          <cell r="D265" t="str">
            <v>Other variable operating cost 9</v>
          </cell>
        </row>
        <row r="266">
          <cell r="B266" t="str">
            <v>cos2.002.010</v>
          </cell>
          <cell r="D266" t="str">
            <v>Other variable operating cost 10</v>
          </cell>
        </row>
        <row r="267">
          <cell r="B267" t="str">
            <v>cos2.002.011</v>
          </cell>
          <cell r="D267" t="str">
            <v>Other variable operating cost 11</v>
          </cell>
        </row>
        <row r="268">
          <cell r="B268" t="str">
            <v>cos2.002.012</v>
          </cell>
          <cell r="D268" t="str">
            <v>Other variable operating cost 12</v>
          </cell>
        </row>
        <row r="269">
          <cell r="B269" t="str">
            <v>cos2.002.013</v>
          </cell>
          <cell r="D269" t="str">
            <v>Other variable operating cost 13</v>
          </cell>
        </row>
        <row r="270">
          <cell r="B270" t="str">
            <v>cos2.002.014</v>
          </cell>
          <cell r="D270" t="str">
            <v>Other variable operating cost 14</v>
          </cell>
        </row>
        <row r="271">
          <cell r="B271" t="str">
            <v>cos2.002.015</v>
          </cell>
          <cell r="D271" t="str">
            <v>Other variable operating cost 15</v>
          </cell>
        </row>
        <row r="272">
          <cell r="B272" t="str">
            <v>cos2.002.016</v>
          </cell>
          <cell r="D272" t="str">
            <v>Other variable operating cost 16</v>
          </cell>
        </row>
        <row r="273">
          <cell r="B273" t="str">
            <v>cos2.002.017</v>
          </cell>
          <cell r="D273" t="str">
            <v>Other variable operating cost 17</v>
          </cell>
        </row>
        <row r="274">
          <cell r="B274" t="str">
            <v>cos2.002.018</v>
          </cell>
          <cell r="D274" t="str">
            <v>Other variable operating cost 18</v>
          </cell>
        </row>
        <row r="275">
          <cell r="B275" t="str">
            <v>cos2.002.019</v>
          </cell>
          <cell r="D275" t="str">
            <v>Other variable operating cost 19</v>
          </cell>
        </row>
        <row r="276">
          <cell r="B276" t="str">
            <v>cos2.002.020</v>
          </cell>
          <cell r="D276" t="str">
            <v>Other variable operating cost 20</v>
          </cell>
        </row>
        <row r="277">
          <cell r="B277" t="str">
            <v>cos2.003.001</v>
          </cell>
          <cell r="D277" t="str">
            <v>DetailedIS 2 Manufacturing Dep-Owned-Freehld land &amp; build</v>
          </cell>
        </row>
        <row r="278">
          <cell r="B278" t="str">
            <v>cos2.003.002</v>
          </cell>
          <cell r="D278">
            <v>0</v>
          </cell>
        </row>
        <row r="279">
          <cell r="B279" t="str">
            <v>cos2.003.003</v>
          </cell>
          <cell r="D279">
            <v>0</v>
          </cell>
        </row>
        <row r="280">
          <cell r="B280" t="str">
            <v>cos2.003.004</v>
          </cell>
          <cell r="D280">
            <v>0</v>
          </cell>
        </row>
        <row r="281">
          <cell r="B281" t="str">
            <v>cos2.003.005</v>
          </cell>
          <cell r="D281">
            <v>0</v>
          </cell>
        </row>
        <row r="282">
          <cell r="B282" t="str">
            <v>cos2.003.006</v>
          </cell>
          <cell r="D282">
            <v>0</v>
          </cell>
        </row>
        <row r="283">
          <cell r="B283" t="str">
            <v>cos2.003.007</v>
          </cell>
          <cell r="D283">
            <v>0</v>
          </cell>
        </row>
        <row r="284">
          <cell r="B284" t="str">
            <v>cos2.003.008</v>
          </cell>
          <cell r="D284">
            <v>0</v>
          </cell>
        </row>
        <row r="285">
          <cell r="B285" t="str">
            <v>cos2.003.009</v>
          </cell>
          <cell r="D285">
            <v>0</v>
          </cell>
        </row>
        <row r="286">
          <cell r="B286" t="str">
            <v>cos2.003.010</v>
          </cell>
          <cell r="D286">
            <v>0</v>
          </cell>
        </row>
        <row r="287">
          <cell r="B287" t="str">
            <v>cos2.003.011</v>
          </cell>
          <cell r="D287">
            <v>0</v>
          </cell>
        </row>
        <row r="288">
          <cell r="B288" t="str">
            <v>cos2.003.012</v>
          </cell>
          <cell r="D288">
            <v>0</v>
          </cell>
        </row>
        <row r="289">
          <cell r="B289" t="str">
            <v>cos2.003.013</v>
          </cell>
          <cell r="D289">
            <v>0</v>
          </cell>
        </row>
        <row r="290">
          <cell r="B290" t="str">
            <v>cos2.003.014</v>
          </cell>
          <cell r="D290">
            <v>0</v>
          </cell>
        </row>
        <row r="291">
          <cell r="B291" t="str">
            <v>cos2.003.015</v>
          </cell>
          <cell r="D291">
            <v>0</v>
          </cell>
        </row>
        <row r="292">
          <cell r="B292" t="str">
            <v>cos2.003.016</v>
          </cell>
          <cell r="D292">
            <v>0</v>
          </cell>
        </row>
        <row r="293">
          <cell r="B293" t="str">
            <v>cos2.003.017</v>
          </cell>
          <cell r="D293">
            <v>0</v>
          </cell>
        </row>
        <row r="294">
          <cell r="B294" t="str">
            <v>cos2.003.018</v>
          </cell>
          <cell r="D294">
            <v>0</v>
          </cell>
        </row>
        <row r="295">
          <cell r="B295" t="str">
            <v>cos2.004.000</v>
          </cell>
          <cell r="D295" t="str">
            <v>DetailedIS 2 Impairment - Cost of sales</v>
          </cell>
        </row>
        <row r="296">
          <cell r="B296" t="str">
            <v>cos2.004.001</v>
          </cell>
          <cell r="D296">
            <v>0</v>
          </cell>
        </row>
        <row r="297">
          <cell r="B297" t="str">
            <v>cos2.004.002</v>
          </cell>
          <cell r="D297">
            <v>0</v>
          </cell>
        </row>
        <row r="298">
          <cell r="B298" t="str">
            <v>cos2.004.003</v>
          </cell>
          <cell r="D298">
            <v>0</v>
          </cell>
        </row>
        <row r="299">
          <cell r="B299" t="str">
            <v>cos2.004.004</v>
          </cell>
          <cell r="D299">
            <v>0</v>
          </cell>
        </row>
        <row r="300">
          <cell r="B300" t="str">
            <v>cos2.004.005</v>
          </cell>
          <cell r="D300">
            <v>0</v>
          </cell>
        </row>
        <row r="301">
          <cell r="B301" t="str">
            <v>cos2.004.006</v>
          </cell>
          <cell r="D301">
            <v>0</v>
          </cell>
        </row>
        <row r="302">
          <cell r="B302" t="str">
            <v>cos2.004.007</v>
          </cell>
          <cell r="D302">
            <v>0</v>
          </cell>
        </row>
        <row r="303">
          <cell r="B303" t="str">
            <v>cos2.004.008</v>
          </cell>
          <cell r="D303">
            <v>0</v>
          </cell>
        </row>
        <row r="304">
          <cell r="B304" t="str">
            <v>cos2.004.009</v>
          </cell>
          <cell r="D304">
            <v>0</v>
          </cell>
        </row>
        <row r="305">
          <cell r="B305" t="str">
            <v>cos2.004.010</v>
          </cell>
          <cell r="D305">
            <v>0</v>
          </cell>
        </row>
        <row r="306">
          <cell r="B306" t="str">
            <v>cos2.004.011</v>
          </cell>
          <cell r="D306">
            <v>0</v>
          </cell>
        </row>
        <row r="307">
          <cell r="B307" t="str">
            <v>cos2.004.012</v>
          </cell>
          <cell r="D307">
            <v>0</v>
          </cell>
        </row>
        <row r="308">
          <cell r="B308" t="str">
            <v>cos2.004.013</v>
          </cell>
          <cell r="D308">
            <v>0</v>
          </cell>
        </row>
        <row r="309">
          <cell r="B309" t="str">
            <v>cos2.004.014</v>
          </cell>
          <cell r="D309">
            <v>0</v>
          </cell>
        </row>
        <row r="310">
          <cell r="B310" t="str">
            <v>cos2.004.015</v>
          </cell>
          <cell r="D310">
            <v>0</v>
          </cell>
        </row>
        <row r="311">
          <cell r="B311" t="str">
            <v>cos2.004.016</v>
          </cell>
          <cell r="D311">
            <v>0</v>
          </cell>
        </row>
        <row r="312">
          <cell r="B312" t="str">
            <v>cos2.004.017</v>
          </cell>
          <cell r="D312">
            <v>0</v>
          </cell>
        </row>
        <row r="313">
          <cell r="B313" t="str">
            <v>cos2.004.018</v>
          </cell>
          <cell r="D313">
            <v>0</v>
          </cell>
        </row>
        <row r="314">
          <cell r="B314" t="str">
            <v>cos2.005.000</v>
          </cell>
          <cell r="D314" t="str">
            <v>Closing stock</v>
          </cell>
        </row>
        <row r="315">
          <cell r="B315" t="str">
            <v>cos2.010.000</v>
          </cell>
          <cell r="D315" t="str">
            <v>Freight costs</v>
          </cell>
        </row>
        <row r="316">
          <cell r="B316" t="str">
            <v>cos3.000.000</v>
          </cell>
          <cell r="D316" t="str">
            <v>Opening stock</v>
          </cell>
        </row>
        <row r="317">
          <cell r="B317" t="str">
            <v>cos3.001.000</v>
          </cell>
          <cell r="D317" t="str">
            <v>Cost of sales / Stock Adjustment</v>
          </cell>
        </row>
        <row r="318">
          <cell r="B318" t="str">
            <v>cos3.002.000</v>
          </cell>
          <cell r="D318" t="str">
            <v>DetailedIS 3 Purchases</v>
          </cell>
        </row>
        <row r="319">
          <cell r="B319" t="str">
            <v>cos3.002.001</v>
          </cell>
          <cell r="D319" t="str">
            <v>Other variable operating cost 1</v>
          </cell>
        </row>
        <row r="320">
          <cell r="B320" t="str">
            <v>cos3.002.002</v>
          </cell>
          <cell r="D320" t="str">
            <v>Other variable operating cost 2</v>
          </cell>
        </row>
        <row r="321">
          <cell r="B321" t="str">
            <v>cos3.002.003</v>
          </cell>
          <cell r="D321" t="str">
            <v>Other variable operating cost 3</v>
          </cell>
        </row>
        <row r="322">
          <cell r="B322" t="str">
            <v>cos3.002.004</v>
          </cell>
          <cell r="D322" t="str">
            <v>Other variable operating cost 4</v>
          </cell>
        </row>
        <row r="323">
          <cell r="B323" t="str">
            <v>cos3.002.005</v>
          </cell>
          <cell r="D323" t="str">
            <v>Other variable operating cost 5</v>
          </cell>
        </row>
        <row r="324">
          <cell r="B324" t="str">
            <v>cos3.002.006</v>
          </cell>
          <cell r="D324" t="str">
            <v>Other variable operating cost 6</v>
          </cell>
        </row>
        <row r="325">
          <cell r="B325" t="str">
            <v>cos3.002.007</v>
          </cell>
          <cell r="D325" t="str">
            <v>Other variable operating cost 7</v>
          </cell>
        </row>
        <row r="326">
          <cell r="B326" t="str">
            <v>cos3.002.008</v>
          </cell>
          <cell r="D326" t="str">
            <v>Other variable operating cost 8</v>
          </cell>
        </row>
        <row r="327">
          <cell r="B327" t="str">
            <v>cos3.002.009</v>
          </cell>
          <cell r="D327" t="str">
            <v>Other variable operating cost 9</v>
          </cell>
        </row>
        <row r="328">
          <cell r="B328" t="str">
            <v>cos3.002.010</v>
          </cell>
          <cell r="D328" t="str">
            <v>Other variable operating cost 10</v>
          </cell>
        </row>
        <row r="329">
          <cell r="B329" t="str">
            <v>cos3.002.011</v>
          </cell>
          <cell r="D329" t="str">
            <v>Other variable operating cost 11</v>
          </cell>
        </row>
        <row r="330">
          <cell r="B330" t="str">
            <v>cos3.002.012</v>
          </cell>
          <cell r="D330" t="str">
            <v>Other variable operating cost 12</v>
          </cell>
        </row>
        <row r="331">
          <cell r="B331" t="str">
            <v>cos3.002.013</v>
          </cell>
          <cell r="D331" t="str">
            <v>Other variable operating cost 13</v>
          </cell>
        </row>
        <row r="332">
          <cell r="B332" t="str">
            <v>cos3.002.014</v>
          </cell>
          <cell r="D332" t="str">
            <v>Other variable operating cost 14</v>
          </cell>
        </row>
        <row r="333">
          <cell r="B333" t="str">
            <v>cos3.002.015</v>
          </cell>
          <cell r="D333" t="str">
            <v>Other variable operating cost 15</v>
          </cell>
        </row>
        <row r="334">
          <cell r="B334" t="str">
            <v>cos3.002.016</v>
          </cell>
          <cell r="D334" t="str">
            <v>Other variable operating cost 16</v>
          </cell>
        </row>
        <row r="335">
          <cell r="B335" t="str">
            <v>cos3.002.017</v>
          </cell>
          <cell r="D335" t="str">
            <v>Other variable operating cost 17</v>
          </cell>
        </row>
        <row r="336">
          <cell r="B336" t="str">
            <v>cos3.002.018</v>
          </cell>
          <cell r="D336" t="str">
            <v>Other variable operating cost 18</v>
          </cell>
        </row>
        <row r="337">
          <cell r="B337" t="str">
            <v>cos3.002.019</v>
          </cell>
          <cell r="D337" t="str">
            <v>Other variable operating cost 19</v>
          </cell>
        </row>
        <row r="338">
          <cell r="B338" t="str">
            <v>cos3.002.020</v>
          </cell>
          <cell r="D338" t="str">
            <v>Other variable operating cost 20</v>
          </cell>
        </row>
        <row r="339">
          <cell r="B339" t="str">
            <v>cos3.003.001</v>
          </cell>
          <cell r="D339" t="str">
            <v>Manufacturing Depreciation</v>
          </cell>
        </row>
        <row r="340">
          <cell r="B340" t="str">
            <v>cos3.003.002</v>
          </cell>
          <cell r="D340">
            <v>0</v>
          </cell>
        </row>
        <row r="341">
          <cell r="B341" t="str">
            <v>cos3.003.003</v>
          </cell>
          <cell r="D341">
            <v>0</v>
          </cell>
        </row>
        <row r="342">
          <cell r="B342" t="str">
            <v>cos3.003.004</v>
          </cell>
          <cell r="D342">
            <v>0</v>
          </cell>
        </row>
        <row r="343">
          <cell r="B343" t="str">
            <v>cos3.003.005</v>
          </cell>
          <cell r="D343">
            <v>0</v>
          </cell>
        </row>
        <row r="344">
          <cell r="B344" t="str">
            <v>cos3.003.006</v>
          </cell>
          <cell r="D344">
            <v>0</v>
          </cell>
        </row>
        <row r="345">
          <cell r="B345" t="str">
            <v>cos3.003.007</v>
          </cell>
          <cell r="D345">
            <v>0</v>
          </cell>
        </row>
        <row r="346">
          <cell r="B346" t="str">
            <v>cos3.003.008</v>
          </cell>
          <cell r="D346">
            <v>0</v>
          </cell>
        </row>
        <row r="347">
          <cell r="B347" t="str">
            <v>cos3.003.009</v>
          </cell>
          <cell r="D347">
            <v>0</v>
          </cell>
        </row>
        <row r="348">
          <cell r="B348" t="str">
            <v>cos3.003.010</v>
          </cell>
          <cell r="D348">
            <v>0</v>
          </cell>
        </row>
        <row r="349">
          <cell r="B349" t="str">
            <v>cos3.003.011</v>
          </cell>
          <cell r="D349">
            <v>0</v>
          </cell>
        </row>
        <row r="350">
          <cell r="B350" t="str">
            <v>cos3.003.012</v>
          </cell>
          <cell r="D350">
            <v>0</v>
          </cell>
        </row>
        <row r="351">
          <cell r="B351" t="str">
            <v>cos3.003.013</v>
          </cell>
          <cell r="D351">
            <v>0</v>
          </cell>
        </row>
        <row r="352">
          <cell r="B352" t="str">
            <v>cos3.003.014</v>
          </cell>
          <cell r="D352">
            <v>0</v>
          </cell>
        </row>
        <row r="353">
          <cell r="B353" t="str">
            <v>cos3.003.015</v>
          </cell>
          <cell r="D353">
            <v>0</v>
          </cell>
        </row>
        <row r="354">
          <cell r="B354" t="str">
            <v>cos3.003.016</v>
          </cell>
          <cell r="D354">
            <v>0</v>
          </cell>
        </row>
        <row r="355">
          <cell r="B355" t="str">
            <v>cos3.003.017</v>
          </cell>
          <cell r="D355">
            <v>0</v>
          </cell>
        </row>
        <row r="356">
          <cell r="B356" t="str">
            <v>cos3.003.018</v>
          </cell>
          <cell r="D356">
            <v>0</v>
          </cell>
        </row>
        <row r="357">
          <cell r="B357" t="str">
            <v>cos3.004.000</v>
          </cell>
          <cell r="D357" t="str">
            <v>Impairment - Cost of sales</v>
          </cell>
        </row>
        <row r="358">
          <cell r="B358" t="str">
            <v>cos3.004.001</v>
          </cell>
          <cell r="D358">
            <v>0</v>
          </cell>
        </row>
        <row r="359">
          <cell r="B359" t="str">
            <v>cos3.004.002</v>
          </cell>
          <cell r="D359">
            <v>0</v>
          </cell>
        </row>
        <row r="360">
          <cell r="B360" t="str">
            <v>cos3.004.003</v>
          </cell>
          <cell r="D360">
            <v>0</v>
          </cell>
        </row>
        <row r="361">
          <cell r="B361" t="str">
            <v>cos3.004.004</v>
          </cell>
          <cell r="D361">
            <v>0</v>
          </cell>
        </row>
        <row r="362">
          <cell r="B362" t="str">
            <v>cos3.004.005</v>
          </cell>
          <cell r="D362">
            <v>0</v>
          </cell>
        </row>
        <row r="363">
          <cell r="B363" t="str">
            <v>cos3.004.006</v>
          </cell>
          <cell r="D363">
            <v>0</v>
          </cell>
        </row>
        <row r="364">
          <cell r="B364" t="str">
            <v>cos3.004.007</v>
          </cell>
          <cell r="D364">
            <v>0</v>
          </cell>
        </row>
        <row r="365">
          <cell r="B365" t="str">
            <v>cos3.004.008</v>
          </cell>
          <cell r="D365">
            <v>0</v>
          </cell>
        </row>
        <row r="366">
          <cell r="B366" t="str">
            <v>cos3.004.009</v>
          </cell>
          <cell r="D366">
            <v>0</v>
          </cell>
        </row>
        <row r="367">
          <cell r="B367" t="str">
            <v>cos3.004.010</v>
          </cell>
          <cell r="D367">
            <v>0</v>
          </cell>
        </row>
        <row r="368">
          <cell r="B368" t="str">
            <v>cos3.004.011</v>
          </cell>
          <cell r="D368">
            <v>0</v>
          </cell>
        </row>
        <row r="369">
          <cell r="B369" t="str">
            <v>cos3.004.012</v>
          </cell>
          <cell r="D369">
            <v>0</v>
          </cell>
        </row>
        <row r="370">
          <cell r="B370" t="str">
            <v>cos3.004.013</v>
          </cell>
          <cell r="D370">
            <v>0</v>
          </cell>
        </row>
        <row r="371">
          <cell r="B371" t="str">
            <v>cos3.004.014</v>
          </cell>
          <cell r="D371">
            <v>0</v>
          </cell>
        </row>
        <row r="372">
          <cell r="B372" t="str">
            <v>cos3.004.015</v>
          </cell>
          <cell r="D372">
            <v>0</v>
          </cell>
        </row>
        <row r="373">
          <cell r="B373" t="str">
            <v>cos3.004.016</v>
          </cell>
          <cell r="D373">
            <v>0</v>
          </cell>
        </row>
        <row r="374">
          <cell r="B374" t="str">
            <v>cos3.004.017</v>
          </cell>
          <cell r="D374">
            <v>0</v>
          </cell>
        </row>
        <row r="375">
          <cell r="B375" t="str">
            <v>cos3.004.018</v>
          </cell>
          <cell r="D375">
            <v>0</v>
          </cell>
        </row>
        <row r="376">
          <cell r="B376" t="str">
            <v>cos3.005.000</v>
          </cell>
          <cell r="D376" t="str">
            <v>Closing stock</v>
          </cell>
        </row>
        <row r="377">
          <cell r="B377" t="str">
            <v>cos3.010.000</v>
          </cell>
          <cell r="D377" t="str">
            <v>Freight costs</v>
          </cell>
        </row>
        <row r="378">
          <cell r="B378" t="str">
            <v>d.000.000</v>
          </cell>
          <cell r="D378" t="str">
            <v>Dividends - Ordinary</v>
          </cell>
        </row>
        <row r="379">
          <cell r="B379" t="str">
            <v>d.000.001</v>
          </cell>
          <cell r="D379" t="str">
            <v>Distribution</v>
          </cell>
        </row>
        <row r="380">
          <cell r="B380" t="str">
            <v>d.000.002</v>
          </cell>
          <cell r="D380" t="str">
            <v>Distribution</v>
          </cell>
        </row>
        <row r="381">
          <cell r="B381" t="str">
            <v>d.000.003</v>
          </cell>
          <cell r="D381" t="str">
            <v>Distribution</v>
          </cell>
        </row>
        <row r="382">
          <cell r="B382" t="str">
            <v>d.000.004</v>
          </cell>
          <cell r="D382" t="str">
            <v>Distribution</v>
          </cell>
        </row>
        <row r="383">
          <cell r="B383" t="str">
            <v>d.000.005</v>
          </cell>
          <cell r="D383" t="str">
            <v>Distribution</v>
          </cell>
        </row>
        <row r="384">
          <cell r="B384" t="str">
            <v>d.000.006</v>
          </cell>
          <cell r="D384" t="str">
            <v>Distribution</v>
          </cell>
        </row>
        <row r="385">
          <cell r="B385" t="str">
            <v>d.000.007</v>
          </cell>
          <cell r="D385" t="str">
            <v>Distribution</v>
          </cell>
        </row>
        <row r="386">
          <cell r="B386" t="str">
            <v>d.000.008</v>
          </cell>
          <cell r="D386" t="str">
            <v>Distribution</v>
          </cell>
        </row>
        <row r="387">
          <cell r="B387" t="str">
            <v>d.000.009</v>
          </cell>
          <cell r="D387" t="str">
            <v>Distribution</v>
          </cell>
        </row>
        <row r="388">
          <cell r="B388" t="str">
            <v>d.010.000</v>
          </cell>
          <cell r="D388" t="str">
            <v>Dividends - Preference</v>
          </cell>
        </row>
        <row r="389">
          <cell r="B389" t="str">
            <v>e.300.001</v>
          </cell>
          <cell r="D389" t="str">
            <v>Admin and selling expenses</v>
          </cell>
        </row>
        <row r="390">
          <cell r="B390" t="str">
            <v>e.301.000</v>
          </cell>
          <cell r="D390" t="str">
            <v>Accounting and consulting fees</v>
          </cell>
        </row>
        <row r="391">
          <cell r="B391" t="str">
            <v>e.302.000</v>
          </cell>
          <cell r="D391" t="str">
            <v>Advertising</v>
          </cell>
        </row>
        <row r="392">
          <cell r="B392" t="str">
            <v>e.303.000</v>
          </cell>
          <cell r="D392" t="str">
            <v>Admin, accounting and consulting fees</v>
          </cell>
        </row>
        <row r="393">
          <cell r="B393" t="str">
            <v>e.306.000</v>
          </cell>
          <cell r="D393" t="str">
            <v>Assessment rates and municipal charges</v>
          </cell>
        </row>
        <row r="394">
          <cell r="B394" t="str">
            <v>e.307.000</v>
          </cell>
          <cell r="D394" t="str">
            <v>Auditors remuneration - fees</v>
          </cell>
        </row>
        <row r="395">
          <cell r="B395" t="str">
            <v>e.307.001</v>
          </cell>
          <cell r="D395" t="str">
            <v>Auditors remuneration - consulting</v>
          </cell>
        </row>
        <row r="396">
          <cell r="B396" t="str">
            <v>e.307.002</v>
          </cell>
          <cell r="D396" t="str">
            <v>Auditors remuneration - taxation services</v>
          </cell>
        </row>
        <row r="397">
          <cell r="B397" t="str">
            <v>e.307.003</v>
          </cell>
          <cell r="D397" t="str">
            <v>Auditors remuneration - expenses</v>
          </cell>
        </row>
        <row r="398">
          <cell r="B398" t="str">
            <v>e.307.004</v>
          </cell>
          <cell r="D398" t="str">
            <v>Auditors remuneration - prior year adjustment</v>
          </cell>
        </row>
        <row r="399">
          <cell r="B399" t="str">
            <v>e.320.000</v>
          </cell>
          <cell r="D399" t="str">
            <v>Bad debts</v>
          </cell>
        </row>
        <row r="400">
          <cell r="B400" t="str">
            <v>e.321.000</v>
          </cell>
          <cell r="D400" t="str">
            <v>Bank charges</v>
          </cell>
        </row>
        <row r="401">
          <cell r="B401" t="str">
            <v>e.322.000</v>
          </cell>
          <cell r="D401" t="str">
            <v>BEE costs (Amadlelo)</v>
          </cell>
        </row>
        <row r="402">
          <cell r="B402" t="str">
            <v>e.330.000</v>
          </cell>
          <cell r="D402" t="str">
            <v>Cleaning</v>
          </cell>
        </row>
        <row r="403">
          <cell r="B403" t="str">
            <v>e.331.000</v>
          </cell>
          <cell r="D403" t="str">
            <v>Commission paid</v>
          </cell>
        </row>
        <row r="404">
          <cell r="B404" t="str">
            <v>e.332.000</v>
          </cell>
          <cell r="D404" t="str">
            <v>Computer expenses</v>
          </cell>
        </row>
        <row r="405">
          <cell r="B405" t="str">
            <v>e.333.000</v>
          </cell>
          <cell r="D405" t="str">
            <v>Consulting fees</v>
          </cell>
        </row>
        <row r="406">
          <cell r="B406" t="str">
            <v>e.334.000</v>
          </cell>
          <cell r="D406" t="str">
            <v>Consumables</v>
          </cell>
        </row>
        <row r="407">
          <cell r="B407" t="str">
            <v>e.340.000</v>
          </cell>
          <cell r="D407" t="str">
            <v>Diesel, fuel and lubes</v>
          </cell>
        </row>
        <row r="408">
          <cell r="B408" t="str">
            <v>e.341.000</v>
          </cell>
          <cell r="D408" t="str">
            <v>Delivery expenses</v>
          </cell>
        </row>
        <row r="409">
          <cell r="B409" t="str">
            <v>e.342.000</v>
          </cell>
          <cell r="D409" t="str">
            <v>Emoluments - directors remuneration</v>
          </cell>
        </row>
        <row r="410">
          <cell r="B410" t="str">
            <v>e.342.001</v>
          </cell>
          <cell r="D410">
            <v>0</v>
          </cell>
        </row>
        <row r="411">
          <cell r="B411" t="str">
            <v>e.342.002</v>
          </cell>
          <cell r="D411">
            <v>0</v>
          </cell>
        </row>
        <row r="412">
          <cell r="B412" t="str">
            <v>e.342.003</v>
          </cell>
          <cell r="D412">
            <v>0</v>
          </cell>
        </row>
        <row r="413">
          <cell r="B413" t="str">
            <v>e.342.004</v>
          </cell>
          <cell r="D413">
            <v>0</v>
          </cell>
        </row>
        <row r="414">
          <cell r="B414" t="str">
            <v>e.342.010</v>
          </cell>
          <cell r="D414">
            <v>0</v>
          </cell>
        </row>
        <row r="415">
          <cell r="B415" t="str">
            <v>e.342.011</v>
          </cell>
          <cell r="D415">
            <v>0</v>
          </cell>
        </row>
        <row r="416">
          <cell r="B416" t="str">
            <v>e.342.020</v>
          </cell>
          <cell r="D416" t="str">
            <v>Emoluments - key management</v>
          </cell>
        </row>
        <row r="417">
          <cell r="B417" t="str">
            <v>e.342.021</v>
          </cell>
          <cell r="D417">
            <v>0</v>
          </cell>
        </row>
        <row r="418">
          <cell r="B418" t="str">
            <v>e.342.022</v>
          </cell>
          <cell r="D418">
            <v>0</v>
          </cell>
        </row>
        <row r="419">
          <cell r="B419" t="str">
            <v>e.342.023</v>
          </cell>
          <cell r="D419">
            <v>0</v>
          </cell>
        </row>
        <row r="420">
          <cell r="B420" t="str">
            <v>e.343.000</v>
          </cell>
          <cell r="D420" t="str">
            <v>Discount allowed</v>
          </cell>
        </row>
        <row r="421">
          <cell r="B421" t="str">
            <v>e.344.000</v>
          </cell>
          <cell r="D421" t="str">
            <v>Donations</v>
          </cell>
        </row>
        <row r="422">
          <cell r="B422" t="str">
            <v>e.344.009</v>
          </cell>
          <cell r="D422">
            <v>0</v>
          </cell>
        </row>
        <row r="423">
          <cell r="B423" t="str">
            <v>e.350.000</v>
          </cell>
          <cell r="D423" t="str">
            <v>Electricity, water and rates</v>
          </cell>
        </row>
        <row r="424">
          <cell r="B424" t="str">
            <v>e.351.000</v>
          </cell>
          <cell r="D424" t="str">
            <v>Entertainment</v>
          </cell>
        </row>
        <row r="425">
          <cell r="B425" t="str">
            <v>e.356.000</v>
          </cell>
          <cell r="D425" t="str">
            <v>Fair value loss</v>
          </cell>
        </row>
        <row r="426">
          <cell r="B426" t="str">
            <v>e.359.009</v>
          </cell>
          <cell r="D426" t="str">
            <v>Fines and penalties</v>
          </cell>
        </row>
        <row r="427">
          <cell r="B427" t="str">
            <v>e.359.010</v>
          </cell>
          <cell r="D427" t="str">
            <v>Fines and penalties - SARS</v>
          </cell>
        </row>
        <row r="428">
          <cell r="B428" t="str">
            <v>e.360.000</v>
          </cell>
          <cell r="D428" t="str">
            <v>Flowers</v>
          </cell>
        </row>
        <row r="429">
          <cell r="B429" t="str">
            <v>e.370.000</v>
          </cell>
          <cell r="D429" t="str">
            <v>General expenses</v>
          </cell>
        </row>
        <row r="430">
          <cell r="B430" t="str">
            <v>e.370.009</v>
          </cell>
          <cell r="D430">
            <v>0</v>
          </cell>
        </row>
        <row r="431">
          <cell r="B431" t="str">
            <v>e.371.000</v>
          </cell>
          <cell r="D431" t="str">
            <v>Gifts</v>
          </cell>
        </row>
        <row r="432">
          <cell r="B432" t="str">
            <v>e.380.000</v>
          </cell>
          <cell r="D432" t="str">
            <v>Hire of equipment</v>
          </cell>
        </row>
        <row r="433">
          <cell r="B433" t="str">
            <v>e.390.000</v>
          </cell>
          <cell r="D433" t="str">
            <v>Insurance and licences</v>
          </cell>
        </row>
        <row r="434">
          <cell r="B434" t="str">
            <v>e.391.000</v>
          </cell>
          <cell r="D434" t="str">
            <v>Interest - connected party loans</v>
          </cell>
        </row>
        <row r="435">
          <cell r="B435" t="str">
            <v>e.391.001</v>
          </cell>
          <cell r="D435" t="str">
            <v>Interest - overdraft</v>
          </cell>
        </row>
        <row r="436">
          <cell r="B436" t="str">
            <v>e.391.002</v>
          </cell>
          <cell r="D436" t="str">
            <v>Interest - loans and hire purchase agreements</v>
          </cell>
        </row>
        <row r="437">
          <cell r="B437" t="str">
            <v>e.391.003</v>
          </cell>
          <cell r="D437" t="str">
            <v>Interest - other</v>
          </cell>
        </row>
        <row r="438">
          <cell r="B438" t="str">
            <v>e.391.004</v>
          </cell>
          <cell r="D438" t="str">
            <v>Interest - creditors accounts</v>
          </cell>
        </row>
        <row r="439">
          <cell r="B439" t="str">
            <v>e.391.005</v>
          </cell>
          <cell r="D439" t="str">
            <v>Interest - non connected party loans</v>
          </cell>
        </row>
        <row r="440">
          <cell r="B440" t="str">
            <v>e.400.000</v>
          </cell>
          <cell r="D440" t="str">
            <v>Lease rental on operating lease</v>
          </cell>
        </row>
        <row r="441">
          <cell r="B441" t="str">
            <v>e.400.001</v>
          </cell>
          <cell r="D441">
            <v>0</v>
          </cell>
        </row>
        <row r="442">
          <cell r="B442" t="str">
            <v>e.400.002</v>
          </cell>
          <cell r="D442">
            <v>0</v>
          </cell>
        </row>
        <row r="443">
          <cell r="B443" t="str">
            <v>e.400.003</v>
          </cell>
          <cell r="D443">
            <v>0</v>
          </cell>
        </row>
        <row r="444">
          <cell r="B444" t="str">
            <v>e.401.000</v>
          </cell>
          <cell r="D444" t="str">
            <v>Legal expense</v>
          </cell>
        </row>
        <row r="445">
          <cell r="B445" t="str">
            <v>e.401.009</v>
          </cell>
          <cell r="D445">
            <v>0</v>
          </cell>
        </row>
        <row r="446">
          <cell r="B446" t="str">
            <v>e.402.000</v>
          </cell>
          <cell r="D446" t="str">
            <v>Loss on scrapping of assets</v>
          </cell>
        </row>
        <row r="447">
          <cell r="B447" t="str">
            <v>e.404.000</v>
          </cell>
          <cell r="D447" t="str">
            <v>Management fees</v>
          </cell>
        </row>
        <row r="448">
          <cell r="B448" t="str">
            <v>e.412.000</v>
          </cell>
          <cell r="D448" t="str">
            <v>Magazines and books</v>
          </cell>
        </row>
        <row r="449">
          <cell r="B449" t="str">
            <v>e.413.000</v>
          </cell>
          <cell r="D449" t="str">
            <v>Medical expense</v>
          </cell>
        </row>
        <row r="450">
          <cell r="B450" t="str">
            <v>e.414.000</v>
          </cell>
          <cell r="D450" t="str">
            <v>Miscellaneous costs</v>
          </cell>
        </row>
        <row r="451">
          <cell r="B451" t="str">
            <v>e.415.000</v>
          </cell>
          <cell r="D451" t="str">
            <v>Motor vehicle expense</v>
          </cell>
        </row>
        <row r="452">
          <cell r="B452" t="str">
            <v>e.420.000</v>
          </cell>
          <cell r="D452" t="str">
            <v>Other expenses 1</v>
          </cell>
        </row>
        <row r="453">
          <cell r="B453" t="str">
            <v>e.420.011</v>
          </cell>
          <cell r="D453" t="str">
            <v>Other expenses 11</v>
          </cell>
        </row>
        <row r="454">
          <cell r="B454" t="str">
            <v>e.420.012</v>
          </cell>
          <cell r="D454" t="str">
            <v>Other expenses 12</v>
          </cell>
        </row>
        <row r="455">
          <cell r="B455" t="str">
            <v>e.420.013</v>
          </cell>
          <cell r="D455" t="str">
            <v>Other expenses 13</v>
          </cell>
        </row>
        <row r="456">
          <cell r="B456" t="str">
            <v>e.420.014</v>
          </cell>
          <cell r="D456" t="str">
            <v>Other expenses 14</v>
          </cell>
        </row>
        <row r="457">
          <cell r="B457" t="str">
            <v>e.420.015</v>
          </cell>
          <cell r="D457" t="str">
            <v>Other fixed operating costs 1</v>
          </cell>
        </row>
        <row r="458">
          <cell r="B458" t="str">
            <v>e.420.016</v>
          </cell>
          <cell r="D458" t="str">
            <v>Other fixed operating costs 2</v>
          </cell>
        </row>
        <row r="459">
          <cell r="B459" t="str">
            <v>e.420.017</v>
          </cell>
          <cell r="D459" t="str">
            <v>Other fixed operating costs 3</v>
          </cell>
        </row>
        <row r="460">
          <cell r="B460" t="str">
            <v>e.420.018</v>
          </cell>
          <cell r="D460" t="str">
            <v>Other fixed operating costs 4</v>
          </cell>
        </row>
        <row r="461">
          <cell r="B461" t="str">
            <v>e.420.019</v>
          </cell>
          <cell r="D461" t="str">
            <v>Other fixed operating costs 5</v>
          </cell>
        </row>
        <row r="462">
          <cell r="B462" t="str">
            <v>e.420.020</v>
          </cell>
          <cell r="D462" t="str">
            <v>Other fixed operating costs 6</v>
          </cell>
        </row>
        <row r="463">
          <cell r="B463" t="str">
            <v>e.421.000</v>
          </cell>
          <cell r="D463" t="str">
            <v>Other expenses 2</v>
          </cell>
        </row>
        <row r="464">
          <cell r="B464" t="str">
            <v>e.422.000</v>
          </cell>
          <cell r="D464" t="str">
            <v>Other expenses 3</v>
          </cell>
        </row>
        <row r="465">
          <cell r="B465" t="str">
            <v>e.423.000</v>
          </cell>
          <cell r="D465" t="str">
            <v>Other expenses 4</v>
          </cell>
        </row>
        <row r="466">
          <cell r="B466" t="str">
            <v>e.424.000</v>
          </cell>
          <cell r="D466" t="str">
            <v>Other expenses 5</v>
          </cell>
        </row>
        <row r="467">
          <cell r="B467" t="str">
            <v>e.425.000</v>
          </cell>
          <cell r="D467" t="str">
            <v>Other expenses 6</v>
          </cell>
        </row>
        <row r="468">
          <cell r="B468" t="str">
            <v>e.426.000</v>
          </cell>
          <cell r="D468" t="str">
            <v>Other expenses 7</v>
          </cell>
        </row>
        <row r="469">
          <cell r="B469" t="str">
            <v>e.427.000</v>
          </cell>
          <cell r="D469" t="str">
            <v>Other expenses 8</v>
          </cell>
        </row>
        <row r="470">
          <cell r="B470" t="str">
            <v>e.428.000</v>
          </cell>
          <cell r="D470" t="str">
            <v>Other expenses 9</v>
          </cell>
        </row>
        <row r="471">
          <cell r="B471" t="str">
            <v>e.429.000</v>
          </cell>
          <cell r="D471" t="str">
            <v>Other expenses 10</v>
          </cell>
        </row>
        <row r="472">
          <cell r="B472" t="str">
            <v>e.430.000</v>
          </cell>
          <cell r="D472" t="str">
            <v>Packaging</v>
          </cell>
        </row>
        <row r="473">
          <cell r="B473" t="str">
            <v>e.431.000</v>
          </cell>
          <cell r="D473" t="str">
            <v>Pension costs</v>
          </cell>
        </row>
        <row r="474">
          <cell r="B474" t="str">
            <v>e.433.000</v>
          </cell>
          <cell r="D474" t="str">
            <v>Petrol and oil</v>
          </cell>
        </row>
        <row r="475">
          <cell r="B475" t="str">
            <v>e.434.000</v>
          </cell>
          <cell r="D475" t="str">
            <v>Placement fees</v>
          </cell>
        </row>
        <row r="476">
          <cell r="B476" t="str">
            <v>e.436.000</v>
          </cell>
          <cell r="D476" t="str">
            <v>Postage</v>
          </cell>
        </row>
        <row r="477">
          <cell r="B477" t="str">
            <v>e.437.000</v>
          </cell>
          <cell r="D477" t="str">
            <v>Printing and stationery</v>
          </cell>
        </row>
        <row r="478">
          <cell r="B478" t="str">
            <v>e.438.000</v>
          </cell>
          <cell r="D478" t="str">
            <v>Promotions</v>
          </cell>
        </row>
        <row r="479">
          <cell r="B479" t="str">
            <v>e.439.000</v>
          </cell>
          <cell r="D479" t="str">
            <v>Protective clothing</v>
          </cell>
        </row>
        <row r="480">
          <cell r="B480" t="str">
            <v>e.440.001</v>
          </cell>
          <cell r="D480" t="str">
            <v>Rental - land and buildings</v>
          </cell>
        </row>
        <row r="481">
          <cell r="B481" t="str">
            <v>e.440.002</v>
          </cell>
          <cell r="D481" t="str">
            <v>Rental - equipment</v>
          </cell>
        </row>
        <row r="482">
          <cell r="B482" t="str">
            <v>e.452.000</v>
          </cell>
          <cell r="D482" t="str">
            <v>Repairs and maintenance</v>
          </cell>
        </row>
        <row r="483">
          <cell r="B483" t="str">
            <v>e.452.001</v>
          </cell>
          <cell r="D483" t="str">
            <v>Farm and motor vehicles</v>
          </cell>
        </row>
        <row r="484">
          <cell r="B484" t="str">
            <v>e.452.002</v>
          </cell>
          <cell r="D484" t="str">
            <v>Equipment</v>
          </cell>
        </row>
        <row r="485">
          <cell r="B485" t="str">
            <v>e.452.003</v>
          </cell>
          <cell r="D485" t="str">
            <v>Irrigation, water, pipes and dams</v>
          </cell>
        </row>
        <row r="486">
          <cell r="B486" t="str">
            <v>e.452.004</v>
          </cell>
          <cell r="D486" t="str">
            <v>Buildings</v>
          </cell>
        </row>
        <row r="487">
          <cell r="B487" t="str">
            <v>e.452.005</v>
          </cell>
          <cell r="D487" t="str">
            <v>Roads</v>
          </cell>
        </row>
        <row r="488">
          <cell r="B488" t="str">
            <v>e.452.006</v>
          </cell>
          <cell r="D488" t="str">
            <v>Fences</v>
          </cell>
        </row>
        <row r="489">
          <cell r="B489" t="str">
            <v>e.452.007</v>
          </cell>
          <cell r="D489" t="str">
            <v>Homestead</v>
          </cell>
        </row>
        <row r="490">
          <cell r="B490" t="str">
            <v>e.452.008</v>
          </cell>
          <cell r="D490" t="str">
            <v>Other 3</v>
          </cell>
        </row>
        <row r="491">
          <cell r="B491" t="str">
            <v>e.452.009</v>
          </cell>
          <cell r="D491" t="str">
            <v>Other 4</v>
          </cell>
        </row>
        <row r="492">
          <cell r="B492" t="str">
            <v>e.453.000</v>
          </cell>
          <cell r="D492" t="str">
            <v>Research and development costs</v>
          </cell>
        </row>
        <row r="493">
          <cell r="B493" t="str">
            <v>e.454.000</v>
          </cell>
          <cell r="D493" t="str">
            <v>Levies</v>
          </cell>
        </row>
        <row r="494">
          <cell r="B494" t="str">
            <v>e.460.000</v>
          </cell>
          <cell r="D494" t="str">
            <v>Salaries, wages and rations</v>
          </cell>
        </row>
        <row r="495">
          <cell r="B495" t="str">
            <v>e.461.000</v>
          </cell>
          <cell r="D495" t="str">
            <v>Secretarial fees</v>
          </cell>
        </row>
        <row r="496">
          <cell r="B496" t="str">
            <v>e.462.000</v>
          </cell>
          <cell r="D496" t="str">
            <v>Security</v>
          </cell>
        </row>
        <row r="497">
          <cell r="B497" t="str">
            <v>e.463.000</v>
          </cell>
          <cell r="D497" t="str">
            <v>Workmens compensation</v>
          </cell>
        </row>
        <row r="498">
          <cell r="B498" t="str">
            <v>e.464.000</v>
          </cell>
          <cell r="D498" t="str">
            <v>Software expenses</v>
          </cell>
        </row>
        <row r="499">
          <cell r="B499" t="str">
            <v>e.465.000</v>
          </cell>
          <cell r="D499" t="str">
            <v>Staff welfare</v>
          </cell>
        </row>
        <row r="500">
          <cell r="B500" t="str">
            <v>e.466.000</v>
          </cell>
          <cell r="D500" t="str">
            <v>Subscriptions</v>
          </cell>
        </row>
        <row r="501">
          <cell r="B501" t="str">
            <v>e.470.000</v>
          </cell>
          <cell r="D501" t="str">
            <v>Employee benefits</v>
          </cell>
        </row>
        <row r="502">
          <cell r="B502" t="str">
            <v>e.480.000</v>
          </cell>
          <cell r="D502" t="str">
            <v>Telephone and communication</v>
          </cell>
        </row>
        <row r="503">
          <cell r="B503" t="str">
            <v>e.481.000</v>
          </cell>
          <cell r="D503" t="str">
            <v>Transport</v>
          </cell>
        </row>
        <row r="504">
          <cell r="B504" t="str">
            <v>e.482.000</v>
          </cell>
          <cell r="D504" t="str">
            <v>Training</v>
          </cell>
        </row>
        <row r="505">
          <cell r="B505" t="str">
            <v>e.483.000</v>
          </cell>
          <cell r="D505" t="str">
            <v>Travel - local</v>
          </cell>
        </row>
        <row r="506">
          <cell r="B506" t="str">
            <v>e.484.000</v>
          </cell>
          <cell r="D506" t="str">
            <v>Travel - overseas</v>
          </cell>
        </row>
        <row r="507">
          <cell r="B507" t="str">
            <v>e.484.009</v>
          </cell>
          <cell r="D507">
            <v>0</v>
          </cell>
        </row>
        <row r="508">
          <cell r="B508" t="str">
            <v>e.500.000</v>
          </cell>
          <cell r="D508" t="str">
            <v>UIF - salaries</v>
          </cell>
        </row>
        <row r="509">
          <cell r="B509" t="str">
            <v>e.500.001</v>
          </cell>
          <cell r="D509" t="str">
            <v>UIF - wages</v>
          </cell>
        </row>
        <row r="510">
          <cell r="B510" t="str">
            <v>e.510.000</v>
          </cell>
          <cell r="D510" t="str">
            <v>Wages - Full time staff</v>
          </cell>
        </row>
        <row r="511">
          <cell r="B511" t="str">
            <v>e.510.001</v>
          </cell>
          <cell r="D511" t="str">
            <v>Wages - Casual</v>
          </cell>
        </row>
        <row r="512">
          <cell r="B512" t="str">
            <v>e.700.000</v>
          </cell>
          <cell r="D512" t="str">
            <v>Amortisation - Intangible assets</v>
          </cell>
        </row>
        <row r="513">
          <cell r="B513" t="str">
            <v>e.700.001</v>
          </cell>
          <cell r="D513" t="str">
            <v>Impairment - Intangible assets</v>
          </cell>
        </row>
        <row r="514">
          <cell r="B514" t="str">
            <v>e.710.000</v>
          </cell>
          <cell r="D514">
            <v>0</v>
          </cell>
        </row>
        <row r="515">
          <cell r="B515" t="str">
            <v>e.710.001</v>
          </cell>
          <cell r="D515">
            <v>0</v>
          </cell>
        </row>
        <row r="516">
          <cell r="B516" t="str">
            <v>e.720.000</v>
          </cell>
          <cell r="D516">
            <v>0</v>
          </cell>
        </row>
        <row r="517">
          <cell r="B517" t="str">
            <v>e.720.001</v>
          </cell>
          <cell r="D517">
            <v>0</v>
          </cell>
        </row>
        <row r="518">
          <cell r="B518" t="str">
            <v>e.730.000</v>
          </cell>
          <cell r="D518">
            <v>0</v>
          </cell>
        </row>
        <row r="519">
          <cell r="B519" t="str">
            <v>e.730.001</v>
          </cell>
          <cell r="D519">
            <v>0</v>
          </cell>
        </row>
        <row r="520">
          <cell r="B520" t="str">
            <v>e.740.000</v>
          </cell>
          <cell r="D520">
            <v>0</v>
          </cell>
        </row>
        <row r="521">
          <cell r="B521" t="str">
            <v>e.740.001</v>
          </cell>
          <cell r="D521">
            <v>0</v>
          </cell>
        </row>
        <row r="522">
          <cell r="B522" t="str">
            <v>e.800.000</v>
          </cell>
          <cell r="D522" t="str">
            <v>Depreciation - biological assets</v>
          </cell>
        </row>
        <row r="523">
          <cell r="B523" t="str">
            <v>e.800.001</v>
          </cell>
          <cell r="D523" t="str">
            <v>Impairment - biological assets</v>
          </cell>
        </row>
        <row r="524">
          <cell r="B524" t="str">
            <v>e.801.000</v>
          </cell>
          <cell r="D524">
            <v>0</v>
          </cell>
        </row>
        <row r="525">
          <cell r="B525" t="str">
            <v>e.801.001</v>
          </cell>
          <cell r="D525">
            <v>0</v>
          </cell>
        </row>
        <row r="526">
          <cell r="B526" t="str">
            <v>e.802.000</v>
          </cell>
          <cell r="D526">
            <v>0</v>
          </cell>
        </row>
        <row r="527">
          <cell r="B527" t="str">
            <v>e.802.001</v>
          </cell>
          <cell r="D527">
            <v>0</v>
          </cell>
        </row>
        <row r="528">
          <cell r="B528" t="str">
            <v>e.803.000</v>
          </cell>
          <cell r="D528">
            <v>0</v>
          </cell>
        </row>
        <row r="529">
          <cell r="B529" t="str">
            <v>e.803.001</v>
          </cell>
          <cell r="D529">
            <v>0</v>
          </cell>
        </row>
        <row r="530">
          <cell r="B530" t="str">
            <v>e.804.000</v>
          </cell>
          <cell r="D530">
            <v>0</v>
          </cell>
        </row>
        <row r="531">
          <cell r="B531" t="str">
            <v>e.804.001</v>
          </cell>
          <cell r="D531">
            <v>0</v>
          </cell>
        </row>
        <row r="532">
          <cell r="B532" t="str">
            <v>e.810.000</v>
          </cell>
          <cell r="D532" t="str">
            <v>Depr- land and buildings - owned</v>
          </cell>
        </row>
        <row r="533">
          <cell r="B533" t="str">
            <v>e.810.001</v>
          </cell>
          <cell r="D533" t="str">
            <v>Impairment</v>
          </cell>
        </row>
        <row r="534">
          <cell r="B534" t="str">
            <v>e.811.000</v>
          </cell>
          <cell r="D534">
            <v>0</v>
          </cell>
        </row>
        <row r="535">
          <cell r="B535" t="str">
            <v>e.811.001</v>
          </cell>
          <cell r="D535">
            <v>0</v>
          </cell>
        </row>
        <row r="536">
          <cell r="B536" t="str">
            <v>e.820.000</v>
          </cell>
          <cell r="D536" t="str">
            <v>Depr - plant and equipment - owned</v>
          </cell>
        </row>
        <row r="537">
          <cell r="B537" t="str">
            <v>e.820.001</v>
          </cell>
          <cell r="D537">
            <v>0</v>
          </cell>
        </row>
        <row r="538">
          <cell r="B538" t="str">
            <v>e.821.000</v>
          </cell>
          <cell r="D538">
            <v>0</v>
          </cell>
        </row>
        <row r="539">
          <cell r="B539" t="str">
            <v>e.821.001</v>
          </cell>
          <cell r="D539">
            <v>0</v>
          </cell>
        </row>
        <row r="540">
          <cell r="B540" t="str">
            <v>e.830.000</v>
          </cell>
          <cell r="D540" t="str">
            <v>Depr - farm and motor vehicles - owned</v>
          </cell>
        </row>
        <row r="541">
          <cell r="B541" t="str">
            <v>e.830.001</v>
          </cell>
          <cell r="D541">
            <v>0</v>
          </cell>
        </row>
        <row r="542">
          <cell r="B542" t="str">
            <v>e.831.000</v>
          </cell>
          <cell r="D542">
            <v>0</v>
          </cell>
        </row>
        <row r="543">
          <cell r="B543" t="str">
            <v>e.831.001</v>
          </cell>
          <cell r="D543">
            <v>0</v>
          </cell>
        </row>
        <row r="544">
          <cell r="B544" t="str">
            <v>e.840.000</v>
          </cell>
          <cell r="D544" t="str">
            <v>Depr - furniture and fittings - owned</v>
          </cell>
        </row>
        <row r="545">
          <cell r="B545" t="str">
            <v>e.840.001</v>
          </cell>
          <cell r="D545">
            <v>0</v>
          </cell>
        </row>
        <row r="546">
          <cell r="B546" t="str">
            <v>e.841.000</v>
          </cell>
          <cell r="D546">
            <v>0</v>
          </cell>
        </row>
        <row r="547">
          <cell r="B547" t="str">
            <v>e.841.001</v>
          </cell>
          <cell r="D547">
            <v>0</v>
          </cell>
        </row>
        <row r="548">
          <cell r="B548" t="str">
            <v>e.850.000</v>
          </cell>
          <cell r="D548" t="str">
            <v>Depr - improvements - owned</v>
          </cell>
        </row>
        <row r="549">
          <cell r="B549" t="str">
            <v>e.850.001</v>
          </cell>
          <cell r="D549">
            <v>0</v>
          </cell>
        </row>
        <row r="550">
          <cell r="B550" t="str">
            <v>e.851.000</v>
          </cell>
          <cell r="D550" t="str">
            <v>Leasehold improvements</v>
          </cell>
        </row>
        <row r="551">
          <cell r="B551" t="str">
            <v>e.851.001</v>
          </cell>
          <cell r="D551">
            <v>0</v>
          </cell>
        </row>
        <row r="552">
          <cell r="B552" t="str">
            <v>e.860.000</v>
          </cell>
          <cell r="D552" t="str">
            <v>Depr - office equipment - owned</v>
          </cell>
        </row>
        <row r="553">
          <cell r="B553" t="str">
            <v>e.860.001</v>
          </cell>
          <cell r="D553">
            <v>0</v>
          </cell>
        </row>
        <row r="554">
          <cell r="B554" t="str">
            <v>e.861.000</v>
          </cell>
          <cell r="D554">
            <v>0</v>
          </cell>
        </row>
        <row r="555">
          <cell r="B555" t="str">
            <v>e.861.001</v>
          </cell>
          <cell r="D555">
            <v>0</v>
          </cell>
        </row>
        <row r="556">
          <cell r="B556" t="str">
            <v>e.870.000</v>
          </cell>
          <cell r="D556" t="str">
            <v>Depr - computer equipment - owned</v>
          </cell>
        </row>
        <row r="557">
          <cell r="B557" t="str">
            <v>e.870.001</v>
          </cell>
          <cell r="D557">
            <v>0</v>
          </cell>
        </row>
        <row r="558">
          <cell r="B558" t="str">
            <v>e.871.000</v>
          </cell>
          <cell r="D558">
            <v>0</v>
          </cell>
        </row>
        <row r="559">
          <cell r="B559" t="str">
            <v>e.871.001</v>
          </cell>
          <cell r="D559">
            <v>0</v>
          </cell>
        </row>
        <row r="560">
          <cell r="B560" t="str">
            <v>e.880.000</v>
          </cell>
          <cell r="D560" t="str">
            <v>Depr - computer software - owned</v>
          </cell>
        </row>
        <row r="561">
          <cell r="B561" t="str">
            <v>e.880.001</v>
          </cell>
          <cell r="D561">
            <v>0</v>
          </cell>
        </row>
        <row r="562">
          <cell r="B562" t="str">
            <v>e.881.000</v>
          </cell>
          <cell r="D562">
            <v>0</v>
          </cell>
        </row>
        <row r="563">
          <cell r="B563" t="str">
            <v>e.881.001</v>
          </cell>
          <cell r="D563">
            <v>0</v>
          </cell>
        </row>
        <row r="564">
          <cell r="B564" t="str">
            <v>e.890.000</v>
          </cell>
          <cell r="D564" t="str">
            <v>Depreciation - Other 1</v>
          </cell>
        </row>
        <row r="565">
          <cell r="B565" t="str">
            <v>e.890.001</v>
          </cell>
          <cell r="D565">
            <v>0</v>
          </cell>
        </row>
        <row r="566">
          <cell r="B566" t="str">
            <v>e.891.000</v>
          </cell>
          <cell r="D566" t="str">
            <v>Depreciation - farm and motor vehicles - leased</v>
          </cell>
        </row>
        <row r="567">
          <cell r="B567" t="str">
            <v>e.891.001</v>
          </cell>
          <cell r="D567">
            <v>0</v>
          </cell>
        </row>
        <row r="568">
          <cell r="B568" t="str">
            <v>e.892.000</v>
          </cell>
          <cell r="D568">
            <v>0</v>
          </cell>
        </row>
        <row r="569">
          <cell r="B569" t="str">
            <v>e.892.001</v>
          </cell>
          <cell r="D569">
            <v>0</v>
          </cell>
        </row>
        <row r="570">
          <cell r="B570" t="str">
            <v>e.893.000</v>
          </cell>
          <cell r="D570">
            <v>0</v>
          </cell>
        </row>
        <row r="571">
          <cell r="B571" t="str">
            <v>e.893.001</v>
          </cell>
          <cell r="D571">
            <v>0</v>
          </cell>
        </row>
        <row r="572">
          <cell r="B572" t="str">
            <v>e.894.000</v>
          </cell>
          <cell r="D572">
            <v>0</v>
          </cell>
        </row>
        <row r="573">
          <cell r="B573" t="str">
            <v>e.894.001</v>
          </cell>
          <cell r="D573">
            <v>0</v>
          </cell>
        </row>
        <row r="574">
          <cell r="B574" t="str">
            <v>e.895.000</v>
          </cell>
          <cell r="D574">
            <v>0</v>
          </cell>
        </row>
        <row r="575">
          <cell r="B575" t="str">
            <v>e.895.001</v>
          </cell>
          <cell r="D575">
            <v>0</v>
          </cell>
        </row>
        <row r="576">
          <cell r="B576" t="str">
            <v>e.900.000</v>
          </cell>
          <cell r="D576" t="str">
            <v>Depreciation on investment properties</v>
          </cell>
        </row>
        <row r="577">
          <cell r="B577" t="str">
            <v>e2.300.001</v>
          </cell>
          <cell r="D577" t="str">
            <v>Admin and selling expenses</v>
          </cell>
        </row>
        <row r="578">
          <cell r="B578" t="str">
            <v>e2.301.000</v>
          </cell>
          <cell r="D578" t="str">
            <v>Accounting fees</v>
          </cell>
        </row>
        <row r="579">
          <cell r="B579" t="str">
            <v>e2.302.000</v>
          </cell>
          <cell r="D579" t="str">
            <v>Advertising</v>
          </cell>
        </row>
        <row r="580">
          <cell r="B580" t="str">
            <v>e2.303.000</v>
          </cell>
          <cell r="D580" t="str">
            <v>Admin / management fees paid</v>
          </cell>
        </row>
        <row r="581">
          <cell r="B581" t="str">
            <v>e2.306.000</v>
          </cell>
          <cell r="D581" t="str">
            <v>Assessment rates and municipal charges</v>
          </cell>
        </row>
        <row r="582">
          <cell r="B582" t="str">
            <v>e2.307.000</v>
          </cell>
          <cell r="D582" t="str">
            <v>Auditors Remun. - Fees</v>
          </cell>
        </row>
        <row r="583">
          <cell r="B583" t="str">
            <v>e2.307.001</v>
          </cell>
          <cell r="D583" t="str">
            <v>Auditors Remun. - Consulting</v>
          </cell>
        </row>
        <row r="584">
          <cell r="B584" t="str">
            <v>e2.307.002</v>
          </cell>
          <cell r="D584" t="str">
            <v>Auditors Remun. - Taxation Services</v>
          </cell>
        </row>
        <row r="585">
          <cell r="B585" t="str">
            <v>e2.307.003</v>
          </cell>
          <cell r="D585" t="str">
            <v>Auditors Remun. - Expenses</v>
          </cell>
        </row>
        <row r="586">
          <cell r="B586" t="str">
            <v>e2.307.004</v>
          </cell>
          <cell r="D586" t="str">
            <v>Auditors Remun. - Prior year adjustment</v>
          </cell>
        </row>
        <row r="587">
          <cell r="B587" t="str">
            <v>e2.320.000</v>
          </cell>
          <cell r="D587" t="str">
            <v>Bad debts</v>
          </cell>
        </row>
        <row r="588">
          <cell r="B588" t="str">
            <v>e2.321.000</v>
          </cell>
          <cell r="D588" t="str">
            <v>Bank charges</v>
          </cell>
        </row>
        <row r="589">
          <cell r="B589" t="str">
            <v>e2.330.000</v>
          </cell>
          <cell r="D589" t="str">
            <v>Cleaning</v>
          </cell>
        </row>
        <row r="590">
          <cell r="B590" t="str">
            <v>e2.331.000</v>
          </cell>
          <cell r="D590" t="str">
            <v>Commission paid</v>
          </cell>
        </row>
        <row r="591">
          <cell r="B591" t="str">
            <v>e2.332.000</v>
          </cell>
          <cell r="D591" t="str">
            <v>Computer expenses</v>
          </cell>
        </row>
        <row r="592">
          <cell r="B592" t="str">
            <v>e2.333.000</v>
          </cell>
          <cell r="D592" t="str">
            <v>Consulting fees</v>
          </cell>
        </row>
        <row r="593">
          <cell r="B593" t="str">
            <v>e2.334.000</v>
          </cell>
          <cell r="D593" t="str">
            <v>Consumables</v>
          </cell>
        </row>
        <row r="594">
          <cell r="B594" t="str">
            <v>e2.340.000</v>
          </cell>
          <cell r="D594" t="str">
            <v>Debt collection</v>
          </cell>
        </row>
        <row r="595">
          <cell r="B595" t="str">
            <v>e2.341.000</v>
          </cell>
          <cell r="D595" t="str">
            <v>Delivery expenses</v>
          </cell>
        </row>
        <row r="596">
          <cell r="B596" t="str">
            <v>e2.342.000</v>
          </cell>
          <cell r="D596" t="str">
            <v>Emoluments - Directors</v>
          </cell>
        </row>
        <row r="597">
          <cell r="B597" t="str">
            <v>e2.342.001</v>
          </cell>
          <cell r="D597">
            <v>0</v>
          </cell>
        </row>
        <row r="598">
          <cell r="B598" t="str">
            <v>e2.342.002</v>
          </cell>
          <cell r="D598">
            <v>0</v>
          </cell>
        </row>
        <row r="599">
          <cell r="B599" t="str">
            <v>e2.342.003</v>
          </cell>
          <cell r="D599">
            <v>0</v>
          </cell>
        </row>
        <row r="600">
          <cell r="B600" t="str">
            <v>e2.342.004</v>
          </cell>
          <cell r="D600">
            <v>0</v>
          </cell>
        </row>
        <row r="601">
          <cell r="B601" t="str">
            <v>e2.342.010</v>
          </cell>
          <cell r="D601">
            <v>0</v>
          </cell>
        </row>
        <row r="602">
          <cell r="B602" t="str">
            <v>e2.342.011</v>
          </cell>
          <cell r="D602">
            <v>0</v>
          </cell>
        </row>
        <row r="603">
          <cell r="B603" t="str">
            <v>e2.342.020</v>
          </cell>
          <cell r="D603" t="str">
            <v>Emoluments - Key management</v>
          </cell>
        </row>
        <row r="604">
          <cell r="B604" t="str">
            <v>e2.342.021</v>
          </cell>
          <cell r="D604">
            <v>0</v>
          </cell>
        </row>
        <row r="605">
          <cell r="B605" t="str">
            <v>e2.342.022</v>
          </cell>
          <cell r="D605">
            <v>0</v>
          </cell>
        </row>
        <row r="606">
          <cell r="B606" t="str">
            <v>e2.342.023</v>
          </cell>
          <cell r="D606">
            <v>0</v>
          </cell>
        </row>
        <row r="607">
          <cell r="B607" t="str">
            <v>e2.343.000</v>
          </cell>
          <cell r="D607" t="str">
            <v>Discount allowed</v>
          </cell>
        </row>
        <row r="608">
          <cell r="B608" t="str">
            <v>e2.344.000</v>
          </cell>
          <cell r="D608" t="str">
            <v>Donations</v>
          </cell>
        </row>
        <row r="609">
          <cell r="B609" t="str">
            <v>e2.344.009</v>
          </cell>
          <cell r="D609">
            <v>0</v>
          </cell>
        </row>
        <row r="610">
          <cell r="B610" t="str">
            <v>e2.350.000</v>
          </cell>
          <cell r="D610" t="str">
            <v>Electricity and water</v>
          </cell>
        </row>
        <row r="611">
          <cell r="B611" t="str">
            <v>e2.351.000</v>
          </cell>
          <cell r="D611" t="str">
            <v>Entertainment</v>
          </cell>
        </row>
        <row r="612">
          <cell r="B612" t="str">
            <v>e2.359.009</v>
          </cell>
          <cell r="D612" t="str">
            <v>Fines and penalties</v>
          </cell>
        </row>
        <row r="613">
          <cell r="B613" t="str">
            <v>e2.360.000</v>
          </cell>
          <cell r="D613" t="str">
            <v>Flowers</v>
          </cell>
        </row>
        <row r="614">
          <cell r="B614" t="str">
            <v>e2.370.000</v>
          </cell>
          <cell r="D614" t="str">
            <v>General expenses</v>
          </cell>
        </row>
        <row r="615">
          <cell r="B615" t="str">
            <v>e2.370.009</v>
          </cell>
          <cell r="D615">
            <v>0</v>
          </cell>
        </row>
        <row r="616">
          <cell r="B616" t="str">
            <v>e2.371.000</v>
          </cell>
          <cell r="D616" t="str">
            <v>Gifts</v>
          </cell>
        </row>
        <row r="617">
          <cell r="B617" t="str">
            <v>e2.380.000</v>
          </cell>
          <cell r="D617" t="str">
            <v>Hire - Equipment</v>
          </cell>
        </row>
        <row r="618">
          <cell r="B618" t="str">
            <v>e2.390.000</v>
          </cell>
          <cell r="D618" t="str">
            <v>Insurance</v>
          </cell>
        </row>
        <row r="619">
          <cell r="B619" t="str">
            <v>e2.391.000</v>
          </cell>
          <cell r="D619" t="str">
            <v>Interest on loans - connected</v>
          </cell>
        </row>
        <row r="620">
          <cell r="B620" t="str">
            <v>e2.391.001</v>
          </cell>
          <cell r="D620" t="str">
            <v>Interest on overdraft</v>
          </cell>
        </row>
        <row r="621">
          <cell r="B621" t="str">
            <v>e2.391.002</v>
          </cell>
          <cell r="D621" t="str">
            <v>Interest on hire purchase agreements</v>
          </cell>
        </row>
        <row r="622">
          <cell r="B622" t="str">
            <v>e2.391.003</v>
          </cell>
          <cell r="D622" t="str">
            <v>Interest - other</v>
          </cell>
        </row>
        <row r="623">
          <cell r="B623" t="str">
            <v>e2.391.004</v>
          </cell>
          <cell r="D623" t="str">
            <v>Interest - SARS</v>
          </cell>
        </row>
        <row r="624">
          <cell r="B624" t="str">
            <v>e2.391.005</v>
          </cell>
          <cell r="D624" t="str">
            <v>Interest on loans - unconnected</v>
          </cell>
        </row>
        <row r="625">
          <cell r="B625" t="str">
            <v>e2.400.000</v>
          </cell>
          <cell r="D625" t="str">
            <v>Lease rental on operating lease</v>
          </cell>
        </row>
        <row r="626">
          <cell r="B626" t="str">
            <v>e2.400.001</v>
          </cell>
          <cell r="D626">
            <v>0</v>
          </cell>
        </row>
        <row r="627">
          <cell r="B627" t="str">
            <v>e2.400.002</v>
          </cell>
          <cell r="D627">
            <v>0</v>
          </cell>
        </row>
        <row r="628">
          <cell r="B628" t="str">
            <v>e2.400.003</v>
          </cell>
          <cell r="D628">
            <v>0</v>
          </cell>
        </row>
        <row r="629">
          <cell r="B629" t="str">
            <v>e2.401.000</v>
          </cell>
          <cell r="D629" t="str">
            <v>Legal expense</v>
          </cell>
        </row>
        <row r="630">
          <cell r="B630" t="str">
            <v>e2.401.009</v>
          </cell>
          <cell r="D630">
            <v>0</v>
          </cell>
        </row>
        <row r="631">
          <cell r="B631" t="str">
            <v>e2.402.000</v>
          </cell>
          <cell r="D631" t="str">
            <v>Leave pay - provision</v>
          </cell>
        </row>
        <row r="632">
          <cell r="B632" t="str">
            <v>e2.412.000</v>
          </cell>
          <cell r="D632" t="str">
            <v>Magazines and books</v>
          </cell>
        </row>
        <row r="633">
          <cell r="B633" t="str">
            <v>e2.413.000</v>
          </cell>
          <cell r="D633" t="str">
            <v>Medical expense</v>
          </cell>
        </row>
        <row r="634">
          <cell r="B634" t="str">
            <v>e2.415.000</v>
          </cell>
          <cell r="D634" t="str">
            <v>Motor vehicle expense</v>
          </cell>
        </row>
        <row r="635">
          <cell r="B635" t="str">
            <v>e2.420.000</v>
          </cell>
          <cell r="D635" t="str">
            <v>Other expenses 1</v>
          </cell>
        </row>
        <row r="636">
          <cell r="B636" t="str">
            <v>e2.420.011</v>
          </cell>
          <cell r="D636" t="str">
            <v>Other expenses 11</v>
          </cell>
        </row>
        <row r="637">
          <cell r="B637" t="str">
            <v>e2.420.012</v>
          </cell>
          <cell r="D637" t="str">
            <v>Other expenses 12</v>
          </cell>
        </row>
        <row r="638">
          <cell r="B638" t="str">
            <v>e2.420.013</v>
          </cell>
          <cell r="D638" t="str">
            <v>Other expenses 13</v>
          </cell>
        </row>
        <row r="639">
          <cell r="B639" t="str">
            <v>e2.420.014</v>
          </cell>
          <cell r="D639" t="str">
            <v>Other expenses 14</v>
          </cell>
        </row>
        <row r="640">
          <cell r="B640" t="str">
            <v>e2.420.015</v>
          </cell>
          <cell r="D640" t="str">
            <v>Other expenses 15</v>
          </cell>
        </row>
        <row r="641">
          <cell r="B641" t="str">
            <v>e2.420.016</v>
          </cell>
          <cell r="D641" t="str">
            <v>Other expenses 16</v>
          </cell>
        </row>
        <row r="642">
          <cell r="B642" t="str">
            <v>e2.420.017</v>
          </cell>
          <cell r="D642" t="str">
            <v>Other expenses 17</v>
          </cell>
        </row>
        <row r="643">
          <cell r="B643" t="str">
            <v>e2.420.018</v>
          </cell>
          <cell r="D643" t="str">
            <v>Other expenses 18</v>
          </cell>
        </row>
        <row r="644">
          <cell r="B644" t="str">
            <v>e2.420.019</v>
          </cell>
          <cell r="D644" t="str">
            <v>Other expenses 19</v>
          </cell>
        </row>
        <row r="645">
          <cell r="B645" t="str">
            <v>e2.420.020</v>
          </cell>
          <cell r="D645" t="str">
            <v>Other expenses 20</v>
          </cell>
        </row>
        <row r="646">
          <cell r="B646" t="str">
            <v>e2.421.000</v>
          </cell>
          <cell r="D646" t="str">
            <v>Other expenses 2</v>
          </cell>
        </row>
        <row r="647">
          <cell r="B647" t="str">
            <v>e2.422.000</v>
          </cell>
          <cell r="D647" t="str">
            <v>Other expenses 3</v>
          </cell>
        </row>
        <row r="648">
          <cell r="B648" t="str">
            <v>e2.423.000</v>
          </cell>
          <cell r="D648" t="str">
            <v>Other expenses 4</v>
          </cell>
        </row>
        <row r="649">
          <cell r="B649" t="str">
            <v>e2.424.000</v>
          </cell>
          <cell r="D649" t="str">
            <v>Other expenses 5</v>
          </cell>
        </row>
        <row r="650">
          <cell r="B650" t="str">
            <v>e2.425.000</v>
          </cell>
          <cell r="D650" t="str">
            <v>Other expenses 6</v>
          </cell>
        </row>
        <row r="651">
          <cell r="B651" t="str">
            <v>e2.426.000</v>
          </cell>
          <cell r="D651" t="str">
            <v>Other expenses 7</v>
          </cell>
        </row>
        <row r="652">
          <cell r="B652" t="str">
            <v>e2.427.000</v>
          </cell>
          <cell r="D652" t="str">
            <v>Other expenses 8</v>
          </cell>
        </row>
        <row r="653">
          <cell r="B653" t="str">
            <v>e2.428.000</v>
          </cell>
          <cell r="D653" t="str">
            <v>Other expenses 9</v>
          </cell>
        </row>
        <row r="654">
          <cell r="B654" t="str">
            <v>e2.429.000</v>
          </cell>
          <cell r="D654" t="str">
            <v>Other expenses 10</v>
          </cell>
        </row>
        <row r="655">
          <cell r="B655" t="str">
            <v>e2.430.000</v>
          </cell>
          <cell r="D655" t="str">
            <v>Packaging</v>
          </cell>
        </row>
        <row r="656">
          <cell r="B656" t="str">
            <v>e2.431.000</v>
          </cell>
          <cell r="D656" t="str">
            <v>Pension costs</v>
          </cell>
        </row>
        <row r="657">
          <cell r="B657" t="str">
            <v>e2.433.000</v>
          </cell>
          <cell r="D657" t="str">
            <v>Petrol and oil</v>
          </cell>
        </row>
        <row r="658">
          <cell r="B658" t="str">
            <v>e2.434.000</v>
          </cell>
          <cell r="D658" t="str">
            <v>Placement fees</v>
          </cell>
        </row>
        <row r="659">
          <cell r="B659" t="str">
            <v>e2.436.000</v>
          </cell>
          <cell r="D659" t="str">
            <v>Postage</v>
          </cell>
        </row>
        <row r="660">
          <cell r="B660" t="str">
            <v>e2.437.000</v>
          </cell>
          <cell r="D660" t="str">
            <v>Printing and stationery</v>
          </cell>
        </row>
        <row r="661">
          <cell r="B661" t="str">
            <v>e2.438.000</v>
          </cell>
          <cell r="D661" t="str">
            <v>Promotions</v>
          </cell>
        </row>
        <row r="662">
          <cell r="B662" t="str">
            <v>e2.439.000</v>
          </cell>
          <cell r="D662" t="str">
            <v>Protective clothing</v>
          </cell>
        </row>
        <row r="663">
          <cell r="B663" t="str">
            <v>e2.452.000</v>
          </cell>
          <cell r="D663" t="str">
            <v>Repairs and maintenance</v>
          </cell>
        </row>
        <row r="664">
          <cell r="B664" t="str">
            <v>e2.452.001</v>
          </cell>
          <cell r="D664" t="str">
            <v>Vehicles</v>
          </cell>
        </row>
        <row r="665">
          <cell r="B665" t="str">
            <v>e2.452.002</v>
          </cell>
          <cell r="D665" t="str">
            <v>Equipment</v>
          </cell>
        </row>
        <row r="666">
          <cell r="B666" t="str">
            <v>e2.452.003</v>
          </cell>
          <cell r="D666" t="str">
            <v>Irrigation, water, pipes and dams</v>
          </cell>
        </row>
        <row r="667">
          <cell r="B667" t="str">
            <v>e2.452.004</v>
          </cell>
          <cell r="D667" t="str">
            <v>Buildings</v>
          </cell>
        </row>
        <row r="668">
          <cell r="B668" t="str">
            <v>e2.452.005</v>
          </cell>
          <cell r="D668" t="str">
            <v>Roads</v>
          </cell>
        </row>
        <row r="669">
          <cell r="B669" t="str">
            <v>e2.452.006</v>
          </cell>
          <cell r="D669" t="str">
            <v>Other 1</v>
          </cell>
        </row>
        <row r="670">
          <cell r="B670" t="str">
            <v>e2.452.007</v>
          </cell>
          <cell r="D670" t="str">
            <v>Other 2</v>
          </cell>
        </row>
        <row r="671">
          <cell r="B671" t="str">
            <v>e2.452.008</v>
          </cell>
          <cell r="D671" t="str">
            <v>Other 3</v>
          </cell>
        </row>
        <row r="672">
          <cell r="B672" t="str">
            <v>e2.452.009</v>
          </cell>
          <cell r="D672" t="str">
            <v>Other 4</v>
          </cell>
        </row>
        <row r="673">
          <cell r="B673" t="str">
            <v>e2.453.000</v>
          </cell>
          <cell r="D673" t="str">
            <v>Research and development costs</v>
          </cell>
        </row>
        <row r="674">
          <cell r="B674" t="str">
            <v>e2.454.000</v>
          </cell>
          <cell r="D674" t="str">
            <v>Levies</v>
          </cell>
        </row>
        <row r="675">
          <cell r="B675" t="str">
            <v>e2.460.000</v>
          </cell>
          <cell r="D675" t="str">
            <v>Salaries</v>
          </cell>
        </row>
        <row r="676">
          <cell r="B676" t="str">
            <v>e2.461.000</v>
          </cell>
          <cell r="D676" t="str">
            <v>Secretarial fees</v>
          </cell>
        </row>
        <row r="677">
          <cell r="B677" t="str">
            <v>e2.462.000</v>
          </cell>
          <cell r="D677" t="str">
            <v>Security</v>
          </cell>
        </row>
        <row r="678">
          <cell r="B678" t="str">
            <v>e2.464.000</v>
          </cell>
          <cell r="D678" t="str">
            <v>Software expenses</v>
          </cell>
        </row>
        <row r="679">
          <cell r="B679" t="str">
            <v>e2.465.000</v>
          </cell>
          <cell r="D679" t="str">
            <v>Staff welfare</v>
          </cell>
        </row>
        <row r="680">
          <cell r="B680" t="str">
            <v>e2.466.000</v>
          </cell>
          <cell r="D680" t="str">
            <v>Subscriptions</v>
          </cell>
        </row>
        <row r="681">
          <cell r="B681" t="str">
            <v>e2.470.000</v>
          </cell>
          <cell r="D681" t="str">
            <v>Employee benefits</v>
          </cell>
        </row>
        <row r="682">
          <cell r="B682" t="str">
            <v>e2.480.000</v>
          </cell>
          <cell r="D682" t="str">
            <v>Telephone and fax</v>
          </cell>
        </row>
        <row r="683">
          <cell r="B683" t="str">
            <v>e2.481.000</v>
          </cell>
          <cell r="D683" t="str">
            <v>Transport</v>
          </cell>
        </row>
        <row r="684">
          <cell r="B684" t="str">
            <v>e2.482.000</v>
          </cell>
          <cell r="D684" t="str">
            <v>Training</v>
          </cell>
        </row>
        <row r="685">
          <cell r="B685" t="str">
            <v>e2.483.000</v>
          </cell>
          <cell r="D685" t="str">
            <v>Travel - local</v>
          </cell>
        </row>
        <row r="686">
          <cell r="B686" t="str">
            <v>e2.484.000</v>
          </cell>
          <cell r="D686" t="str">
            <v>Travel - overseas</v>
          </cell>
        </row>
        <row r="687">
          <cell r="B687" t="str">
            <v>e2.484.009</v>
          </cell>
          <cell r="D687">
            <v>0</v>
          </cell>
        </row>
        <row r="688">
          <cell r="B688" t="str">
            <v>e2.500.000</v>
          </cell>
          <cell r="D688" t="str">
            <v>UIF - salaries</v>
          </cell>
        </row>
        <row r="689">
          <cell r="B689" t="str">
            <v>e2.500.001</v>
          </cell>
          <cell r="D689" t="str">
            <v>UIF - wages</v>
          </cell>
        </row>
        <row r="690">
          <cell r="B690" t="str">
            <v>e2.510.000</v>
          </cell>
          <cell r="D690" t="str">
            <v>Wages - Full time staff</v>
          </cell>
        </row>
        <row r="691">
          <cell r="B691" t="str">
            <v>e2.510.001</v>
          </cell>
          <cell r="D691" t="str">
            <v>Wages - Casual</v>
          </cell>
        </row>
        <row r="692">
          <cell r="B692" t="str">
            <v>e2.700.000</v>
          </cell>
          <cell r="D692" t="str">
            <v>Amortisation - Intangible assets</v>
          </cell>
        </row>
        <row r="693">
          <cell r="B693" t="str">
            <v>e2.700.001</v>
          </cell>
          <cell r="D693" t="str">
            <v>Impairment - Intangible assets</v>
          </cell>
        </row>
        <row r="694">
          <cell r="B694" t="str">
            <v>e2.710.000</v>
          </cell>
          <cell r="D694">
            <v>0</v>
          </cell>
        </row>
        <row r="695">
          <cell r="B695" t="str">
            <v>e2.710.001</v>
          </cell>
          <cell r="D695">
            <v>0</v>
          </cell>
        </row>
        <row r="696">
          <cell r="B696" t="str">
            <v>e2.720.000</v>
          </cell>
          <cell r="D696">
            <v>0</v>
          </cell>
        </row>
        <row r="697">
          <cell r="B697" t="str">
            <v>e2.720.001</v>
          </cell>
          <cell r="D697">
            <v>0</v>
          </cell>
        </row>
        <row r="698">
          <cell r="B698" t="str">
            <v>e2.730.000</v>
          </cell>
          <cell r="D698">
            <v>0</v>
          </cell>
        </row>
        <row r="699">
          <cell r="B699" t="str">
            <v>e2.730.001</v>
          </cell>
          <cell r="D699">
            <v>0</v>
          </cell>
        </row>
        <row r="700">
          <cell r="B700" t="str">
            <v>e2.740.000</v>
          </cell>
          <cell r="D700">
            <v>0</v>
          </cell>
        </row>
        <row r="701">
          <cell r="B701" t="str">
            <v>e2.740.001</v>
          </cell>
          <cell r="D701">
            <v>0</v>
          </cell>
        </row>
        <row r="702">
          <cell r="B702" t="str">
            <v>e2.800.000</v>
          </cell>
          <cell r="D702" t="str">
            <v>Depreciation - Biological asset</v>
          </cell>
        </row>
        <row r="703">
          <cell r="B703" t="str">
            <v>e2.800.001</v>
          </cell>
          <cell r="D703" t="str">
            <v>Impairment - Biological assets</v>
          </cell>
        </row>
        <row r="704">
          <cell r="B704" t="str">
            <v>e2.810.000</v>
          </cell>
          <cell r="D704" t="str">
            <v>Depreciation - Tangible assets</v>
          </cell>
        </row>
        <row r="705">
          <cell r="B705" t="str">
            <v>e2.810.001</v>
          </cell>
          <cell r="D705" t="str">
            <v>Impairment - Tangible assets</v>
          </cell>
        </row>
        <row r="706">
          <cell r="B706" t="str">
            <v>e2.811.000</v>
          </cell>
          <cell r="D706">
            <v>0</v>
          </cell>
        </row>
        <row r="707">
          <cell r="B707" t="str">
            <v>e2.811.001</v>
          </cell>
          <cell r="D707">
            <v>0</v>
          </cell>
        </row>
        <row r="708">
          <cell r="B708" t="str">
            <v>e2.820.000</v>
          </cell>
          <cell r="D708">
            <v>0</v>
          </cell>
        </row>
        <row r="709">
          <cell r="B709" t="str">
            <v>e2.820.001</v>
          </cell>
          <cell r="D709">
            <v>0</v>
          </cell>
        </row>
        <row r="710">
          <cell r="B710" t="str">
            <v>e2.821.000</v>
          </cell>
          <cell r="D710">
            <v>0</v>
          </cell>
        </row>
        <row r="711">
          <cell r="B711" t="str">
            <v>e2.821.001</v>
          </cell>
          <cell r="D711">
            <v>0</v>
          </cell>
        </row>
        <row r="712">
          <cell r="B712" t="str">
            <v>e2.830.000</v>
          </cell>
          <cell r="D712">
            <v>0</v>
          </cell>
        </row>
        <row r="713">
          <cell r="B713" t="str">
            <v>e2.830.001</v>
          </cell>
          <cell r="D713">
            <v>0</v>
          </cell>
        </row>
        <row r="714">
          <cell r="B714" t="str">
            <v>e2.831.000</v>
          </cell>
          <cell r="D714">
            <v>0</v>
          </cell>
        </row>
        <row r="715">
          <cell r="B715" t="str">
            <v>e2.831.001</v>
          </cell>
          <cell r="D715">
            <v>0</v>
          </cell>
        </row>
        <row r="716">
          <cell r="B716" t="str">
            <v>e2.840.000</v>
          </cell>
          <cell r="D716">
            <v>0</v>
          </cell>
        </row>
        <row r="717">
          <cell r="B717" t="str">
            <v>e2.840.001</v>
          </cell>
          <cell r="D717">
            <v>0</v>
          </cell>
        </row>
        <row r="718">
          <cell r="B718" t="str">
            <v>e2.841.000</v>
          </cell>
          <cell r="D718">
            <v>0</v>
          </cell>
        </row>
        <row r="719">
          <cell r="B719" t="str">
            <v>e2.841.001</v>
          </cell>
          <cell r="D719">
            <v>0</v>
          </cell>
        </row>
        <row r="720">
          <cell r="B720" t="str">
            <v>e2.850.000</v>
          </cell>
          <cell r="D720">
            <v>0</v>
          </cell>
        </row>
        <row r="721">
          <cell r="B721" t="str">
            <v>e2.850.001</v>
          </cell>
          <cell r="D721">
            <v>0</v>
          </cell>
        </row>
        <row r="722">
          <cell r="B722" t="str">
            <v>e2.851.000</v>
          </cell>
          <cell r="D722">
            <v>0</v>
          </cell>
        </row>
        <row r="723">
          <cell r="B723" t="str">
            <v>e2.851.001</v>
          </cell>
          <cell r="D723">
            <v>0</v>
          </cell>
        </row>
        <row r="724">
          <cell r="B724" t="str">
            <v>e2.860.000</v>
          </cell>
          <cell r="D724">
            <v>0</v>
          </cell>
        </row>
        <row r="725">
          <cell r="B725" t="str">
            <v>e2.860.001</v>
          </cell>
          <cell r="D725">
            <v>0</v>
          </cell>
        </row>
        <row r="726">
          <cell r="B726" t="str">
            <v>e2.861.000</v>
          </cell>
          <cell r="D726">
            <v>0</v>
          </cell>
        </row>
        <row r="727">
          <cell r="B727" t="str">
            <v>e2.861.001</v>
          </cell>
          <cell r="D727">
            <v>0</v>
          </cell>
        </row>
        <row r="728">
          <cell r="B728" t="str">
            <v>e2.870.000</v>
          </cell>
          <cell r="D728">
            <v>0</v>
          </cell>
        </row>
        <row r="729">
          <cell r="B729" t="str">
            <v>e2.870.001</v>
          </cell>
          <cell r="D729">
            <v>0</v>
          </cell>
        </row>
        <row r="730">
          <cell r="B730" t="str">
            <v>e2.871.000</v>
          </cell>
          <cell r="D730">
            <v>0</v>
          </cell>
        </row>
        <row r="731">
          <cell r="B731" t="str">
            <v>e2.871.001</v>
          </cell>
          <cell r="D731">
            <v>0</v>
          </cell>
        </row>
        <row r="732">
          <cell r="B732" t="str">
            <v>e2.880.000</v>
          </cell>
          <cell r="D732">
            <v>0</v>
          </cell>
        </row>
        <row r="733">
          <cell r="B733" t="str">
            <v>e2.880.001</v>
          </cell>
          <cell r="D733">
            <v>0</v>
          </cell>
        </row>
        <row r="734">
          <cell r="B734" t="str">
            <v>e2.881.000</v>
          </cell>
          <cell r="D734">
            <v>0</v>
          </cell>
        </row>
        <row r="735">
          <cell r="B735" t="str">
            <v>e2.881.001</v>
          </cell>
          <cell r="D735">
            <v>0</v>
          </cell>
        </row>
        <row r="736">
          <cell r="B736" t="str">
            <v>e2.890.000</v>
          </cell>
          <cell r="D736">
            <v>0</v>
          </cell>
        </row>
        <row r="737">
          <cell r="B737" t="str">
            <v>e2.890.001</v>
          </cell>
          <cell r="D737">
            <v>0</v>
          </cell>
        </row>
        <row r="738">
          <cell r="B738" t="str">
            <v>e2.891.000</v>
          </cell>
          <cell r="D738">
            <v>0</v>
          </cell>
        </row>
        <row r="739">
          <cell r="B739" t="str">
            <v>e2.891.001</v>
          </cell>
          <cell r="D739">
            <v>0</v>
          </cell>
        </row>
        <row r="740">
          <cell r="B740" t="str">
            <v>e2.892.000</v>
          </cell>
          <cell r="D740">
            <v>0</v>
          </cell>
        </row>
        <row r="741">
          <cell r="B741" t="str">
            <v>e2.892.001</v>
          </cell>
          <cell r="D741">
            <v>0</v>
          </cell>
        </row>
        <row r="742">
          <cell r="B742" t="str">
            <v>e2.893.000</v>
          </cell>
          <cell r="D742">
            <v>0</v>
          </cell>
        </row>
        <row r="743">
          <cell r="B743" t="str">
            <v>e2.893.001</v>
          </cell>
          <cell r="D743">
            <v>0</v>
          </cell>
        </row>
        <row r="744">
          <cell r="B744" t="str">
            <v>e2.894.000</v>
          </cell>
          <cell r="D744">
            <v>0</v>
          </cell>
        </row>
        <row r="745">
          <cell r="B745" t="str">
            <v>e2.894.001</v>
          </cell>
          <cell r="D745">
            <v>0</v>
          </cell>
        </row>
        <row r="746">
          <cell r="B746" t="str">
            <v>e2.895.000</v>
          </cell>
          <cell r="D746">
            <v>0</v>
          </cell>
        </row>
        <row r="747">
          <cell r="B747" t="str">
            <v>e2.895.001</v>
          </cell>
          <cell r="D747">
            <v>0</v>
          </cell>
        </row>
        <row r="748">
          <cell r="B748" t="str">
            <v>e3.300.001</v>
          </cell>
          <cell r="D748" t="str">
            <v>Admin and selling expenses</v>
          </cell>
        </row>
        <row r="749">
          <cell r="B749" t="str">
            <v>e3.301.000</v>
          </cell>
          <cell r="D749" t="str">
            <v>Accounting fees</v>
          </cell>
        </row>
        <row r="750">
          <cell r="B750" t="str">
            <v>e3.302.000</v>
          </cell>
          <cell r="D750" t="str">
            <v>Advertising</v>
          </cell>
        </row>
        <row r="751">
          <cell r="B751" t="str">
            <v>e3.303.000</v>
          </cell>
          <cell r="D751" t="str">
            <v>Admin / management fees paid</v>
          </cell>
        </row>
        <row r="752">
          <cell r="B752" t="str">
            <v>e3.306.000</v>
          </cell>
          <cell r="D752" t="str">
            <v>Assessment rates and municipal charges</v>
          </cell>
        </row>
        <row r="753">
          <cell r="B753" t="str">
            <v>e3.307.000</v>
          </cell>
          <cell r="D753" t="str">
            <v>Auditors Remun. - Fees</v>
          </cell>
        </row>
        <row r="754">
          <cell r="B754" t="str">
            <v>e3.307.001</v>
          </cell>
          <cell r="D754" t="str">
            <v>Auditors Remun. - Consulting</v>
          </cell>
        </row>
        <row r="755">
          <cell r="B755" t="str">
            <v>e3.307.002</v>
          </cell>
          <cell r="D755" t="str">
            <v>Auditors Remun. - Taxation Services</v>
          </cell>
        </row>
        <row r="756">
          <cell r="B756" t="str">
            <v>e3.307.003</v>
          </cell>
          <cell r="D756" t="str">
            <v>Auditors Remun. - Expenses</v>
          </cell>
        </row>
        <row r="757">
          <cell r="B757" t="str">
            <v>e3.307.004</v>
          </cell>
          <cell r="D757" t="str">
            <v>Auditors Remun. - Prior year adjustment</v>
          </cell>
        </row>
        <row r="758">
          <cell r="B758" t="str">
            <v>e3.320.000</v>
          </cell>
          <cell r="D758" t="str">
            <v>Bad debts</v>
          </cell>
        </row>
        <row r="759">
          <cell r="B759" t="str">
            <v>e3.321.000</v>
          </cell>
          <cell r="D759" t="str">
            <v>Bank charges</v>
          </cell>
        </row>
        <row r="760">
          <cell r="B760" t="str">
            <v>e3.330.000</v>
          </cell>
          <cell r="D760" t="str">
            <v>Cleaning</v>
          </cell>
        </row>
        <row r="761">
          <cell r="B761" t="str">
            <v>e3.331.000</v>
          </cell>
          <cell r="D761" t="str">
            <v>Commission paid</v>
          </cell>
        </row>
        <row r="762">
          <cell r="B762" t="str">
            <v>e3.332.000</v>
          </cell>
          <cell r="D762" t="str">
            <v>Computer expenses</v>
          </cell>
        </row>
        <row r="763">
          <cell r="B763" t="str">
            <v>e3.333.000</v>
          </cell>
          <cell r="D763" t="str">
            <v>Consulting fees</v>
          </cell>
        </row>
        <row r="764">
          <cell r="B764" t="str">
            <v>e3.334.000</v>
          </cell>
          <cell r="D764" t="str">
            <v>Consumables</v>
          </cell>
        </row>
        <row r="765">
          <cell r="B765" t="str">
            <v>e3.340.000</v>
          </cell>
          <cell r="D765" t="str">
            <v>Debt collection</v>
          </cell>
        </row>
        <row r="766">
          <cell r="B766" t="str">
            <v>e3.341.000</v>
          </cell>
          <cell r="D766" t="str">
            <v>Delivery expenses</v>
          </cell>
        </row>
        <row r="767">
          <cell r="B767" t="str">
            <v>e3.342.000</v>
          </cell>
          <cell r="D767" t="str">
            <v>Emoluments - Directors</v>
          </cell>
        </row>
        <row r="768">
          <cell r="B768" t="str">
            <v>e3.342.001</v>
          </cell>
          <cell r="D768">
            <v>0</v>
          </cell>
        </row>
        <row r="769">
          <cell r="B769" t="str">
            <v>e3.342.002</v>
          </cell>
          <cell r="D769">
            <v>0</v>
          </cell>
        </row>
        <row r="770">
          <cell r="B770" t="str">
            <v>e3.342.003</v>
          </cell>
          <cell r="D770">
            <v>0</v>
          </cell>
        </row>
        <row r="771">
          <cell r="B771" t="str">
            <v>e3.342.004</v>
          </cell>
          <cell r="D771">
            <v>0</v>
          </cell>
        </row>
        <row r="772">
          <cell r="B772" t="str">
            <v>e3.342.010</v>
          </cell>
          <cell r="D772">
            <v>0</v>
          </cell>
        </row>
        <row r="773">
          <cell r="B773" t="str">
            <v>e3.342.011</v>
          </cell>
          <cell r="D773">
            <v>0</v>
          </cell>
        </row>
        <row r="774">
          <cell r="B774" t="str">
            <v>e3.342.020</v>
          </cell>
          <cell r="D774" t="str">
            <v>Emoluments - Key management</v>
          </cell>
        </row>
        <row r="775">
          <cell r="B775" t="str">
            <v>e3.342.021</v>
          </cell>
          <cell r="D775">
            <v>0</v>
          </cell>
        </row>
        <row r="776">
          <cell r="B776" t="str">
            <v>e3.342.022</v>
          </cell>
          <cell r="D776">
            <v>0</v>
          </cell>
        </row>
        <row r="777">
          <cell r="B777" t="str">
            <v>e3.342.023</v>
          </cell>
          <cell r="D777">
            <v>0</v>
          </cell>
        </row>
        <row r="778">
          <cell r="B778" t="str">
            <v>e3.343.000</v>
          </cell>
          <cell r="D778" t="str">
            <v>Discount allowed</v>
          </cell>
        </row>
        <row r="779">
          <cell r="B779" t="str">
            <v>e3.344.000</v>
          </cell>
          <cell r="D779" t="str">
            <v>Donations</v>
          </cell>
        </row>
        <row r="780">
          <cell r="B780" t="str">
            <v>e3.344.009</v>
          </cell>
          <cell r="D780">
            <v>0</v>
          </cell>
        </row>
        <row r="781">
          <cell r="B781" t="str">
            <v>e3.350.000</v>
          </cell>
          <cell r="D781" t="str">
            <v>Electricity and water</v>
          </cell>
        </row>
        <row r="782">
          <cell r="B782" t="str">
            <v>e3.351.000</v>
          </cell>
          <cell r="D782" t="str">
            <v>Entertainment</v>
          </cell>
        </row>
        <row r="783">
          <cell r="B783" t="str">
            <v>e3.359.009</v>
          </cell>
          <cell r="D783" t="str">
            <v>Fines and penalties</v>
          </cell>
        </row>
        <row r="784">
          <cell r="B784" t="str">
            <v>e3.360.000</v>
          </cell>
          <cell r="D784" t="str">
            <v>Flowers</v>
          </cell>
        </row>
        <row r="785">
          <cell r="B785" t="str">
            <v>e3.370.000</v>
          </cell>
          <cell r="D785" t="str">
            <v>General expenses</v>
          </cell>
        </row>
        <row r="786">
          <cell r="B786" t="str">
            <v>e3.370.009</v>
          </cell>
          <cell r="D786">
            <v>0</v>
          </cell>
        </row>
        <row r="787">
          <cell r="B787" t="str">
            <v>e3.371.000</v>
          </cell>
          <cell r="D787" t="str">
            <v>Gifts</v>
          </cell>
        </row>
        <row r="788">
          <cell r="B788" t="str">
            <v>e3.380.000</v>
          </cell>
          <cell r="D788" t="str">
            <v>Hire - Equipment</v>
          </cell>
        </row>
        <row r="789">
          <cell r="B789" t="str">
            <v>e3.390.000</v>
          </cell>
          <cell r="D789" t="str">
            <v>Insurance</v>
          </cell>
        </row>
        <row r="790">
          <cell r="B790" t="str">
            <v>e3.391.000</v>
          </cell>
          <cell r="D790" t="str">
            <v>Interest on loans - connected</v>
          </cell>
        </row>
        <row r="791">
          <cell r="B791" t="str">
            <v>e3.391.001</v>
          </cell>
          <cell r="D791" t="str">
            <v>Interest on overdraft</v>
          </cell>
        </row>
        <row r="792">
          <cell r="B792" t="str">
            <v>e3.391.002</v>
          </cell>
          <cell r="D792" t="str">
            <v>Interest on hire purchase agreements</v>
          </cell>
        </row>
        <row r="793">
          <cell r="B793" t="str">
            <v>e3.391.003</v>
          </cell>
          <cell r="D793" t="str">
            <v>Interest - other</v>
          </cell>
        </row>
        <row r="794">
          <cell r="B794" t="str">
            <v>e3.391.004</v>
          </cell>
          <cell r="D794" t="str">
            <v>Interest - SARS</v>
          </cell>
        </row>
        <row r="795">
          <cell r="B795" t="str">
            <v>e3.391.005</v>
          </cell>
          <cell r="D795" t="str">
            <v>Interest on loans - unconnected</v>
          </cell>
        </row>
        <row r="796">
          <cell r="B796" t="str">
            <v>e3.400.000</v>
          </cell>
          <cell r="D796" t="str">
            <v>Lease rental on operating lease</v>
          </cell>
        </row>
        <row r="797">
          <cell r="B797" t="str">
            <v>e3.400.001</v>
          </cell>
          <cell r="D797">
            <v>0</v>
          </cell>
        </row>
        <row r="798">
          <cell r="B798" t="str">
            <v>e3.400.002</v>
          </cell>
          <cell r="D798">
            <v>0</v>
          </cell>
        </row>
        <row r="799">
          <cell r="B799" t="str">
            <v>e3.400.003</v>
          </cell>
          <cell r="D799">
            <v>0</v>
          </cell>
        </row>
        <row r="800">
          <cell r="B800" t="str">
            <v>e3.401.000</v>
          </cell>
          <cell r="D800" t="str">
            <v>Legal expense</v>
          </cell>
        </row>
        <row r="801">
          <cell r="B801" t="str">
            <v>e3.401.009</v>
          </cell>
          <cell r="D801">
            <v>0</v>
          </cell>
        </row>
        <row r="802">
          <cell r="B802" t="str">
            <v>e3.402.000</v>
          </cell>
          <cell r="D802" t="str">
            <v>Leave pay - provision</v>
          </cell>
        </row>
        <row r="803">
          <cell r="B803" t="str">
            <v>e3.412.000</v>
          </cell>
          <cell r="D803" t="str">
            <v>Magazines and books</v>
          </cell>
        </row>
        <row r="804">
          <cell r="B804" t="str">
            <v>e3.413.000</v>
          </cell>
          <cell r="D804" t="str">
            <v>Medical expense</v>
          </cell>
        </row>
        <row r="805">
          <cell r="B805" t="str">
            <v>e3.415.000</v>
          </cell>
          <cell r="D805" t="str">
            <v>Motor vehicle expense</v>
          </cell>
        </row>
        <row r="806">
          <cell r="B806" t="str">
            <v>e3.420.000</v>
          </cell>
          <cell r="D806" t="str">
            <v>Other expenses 1</v>
          </cell>
        </row>
        <row r="807">
          <cell r="B807" t="str">
            <v>e3.420.011</v>
          </cell>
          <cell r="D807" t="str">
            <v>Other expenses 11</v>
          </cell>
        </row>
        <row r="808">
          <cell r="B808" t="str">
            <v>e3.420.012</v>
          </cell>
          <cell r="D808" t="str">
            <v>Other expenses 12</v>
          </cell>
        </row>
        <row r="809">
          <cell r="B809" t="str">
            <v>e3.420.013</v>
          </cell>
          <cell r="D809" t="str">
            <v>Other expenses 13</v>
          </cell>
        </row>
        <row r="810">
          <cell r="B810" t="str">
            <v>e3.420.014</v>
          </cell>
          <cell r="D810" t="str">
            <v>Other expenses 14</v>
          </cell>
        </row>
        <row r="811">
          <cell r="B811" t="str">
            <v>e3.420.015</v>
          </cell>
          <cell r="D811" t="str">
            <v>Other expenses 15</v>
          </cell>
        </row>
        <row r="812">
          <cell r="B812" t="str">
            <v>e3.420.016</v>
          </cell>
          <cell r="D812" t="str">
            <v>Other expenses 16</v>
          </cell>
        </row>
        <row r="813">
          <cell r="B813" t="str">
            <v>e3.420.017</v>
          </cell>
          <cell r="D813" t="str">
            <v>Other expenses 17</v>
          </cell>
        </row>
        <row r="814">
          <cell r="B814" t="str">
            <v>e3.420.018</v>
          </cell>
          <cell r="D814" t="str">
            <v>Other expenses 18</v>
          </cell>
        </row>
        <row r="815">
          <cell r="B815" t="str">
            <v>e3.420.019</v>
          </cell>
          <cell r="D815" t="str">
            <v>Other expenses 19</v>
          </cell>
        </row>
        <row r="816">
          <cell r="B816" t="str">
            <v>e3.420.020</v>
          </cell>
          <cell r="D816" t="str">
            <v>Other expenses 20</v>
          </cell>
        </row>
        <row r="817">
          <cell r="B817" t="str">
            <v>e3.421.000</v>
          </cell>
          <cell r="D817" t="str">
            <v>Other expenses 2</v>
          </cell>
        </row>
        <row r="818">
          <cell r="B818" t="str">
            <v>e3.422.000</v>
          </cell>
          <cell r="D818" t="str">
            <v>Other expenses 3</v>
          </cell>
        </row>
        <row r="819">
          <cell r="B819" t="str">
            <v>e3.423.000</v>
          </cell>
          <cell r="D819" t="str">
            <v>Other expenses 4</v>
          </cell>
        </row>
        <row r="820">
          <cell r="B820" t="str">
            <v>e3.424.000</v>
          </cell>
          <cell r="D820" t="str">
            <v>Other expenses 5</v>
          </cell>
        </row>
        <row r="821">
          <cell r="B821" t="str">
            <v>e3.425.000</v>
          </cell>
          <cell r="D821" t="str">
            <v>Other expenses 6</v>
          </cell>
        </row>
        <row r="822">
          <cell r="B822" t="str">
            <v>e3.426.000</v>
          </cell>
          <cell r="D822" t="str">
            <v>Other expenses 7</v>
          </cell>
        </row>
        <row r="823">
          <cell r="B823" t="str">
            <v>e3.427.000</v>
          </cell>
          <cell r="D823" t="str">
            <v>Other expenses 8</v>
          </cell>
        </row>
        <row r="824">
          <cell r="B824" t="str">
            <v>e3.428.000</v>
          </cell>
          <cell r="D824" t="str">
            <v>Other expenses 9</v>
          </cell>
        </row>
        <row r="825">
          <cell r="B825" t="str">
            <v>e3.429.000</v>
          </cell>
          <cell r="D825" t="str">
            <v>Other expenses 10</v>
          </cell>
        </row>
        <row r="826">
          <cell r="B826" t="str">
            <v>e3.430.000</v>
          </cell>
          <cell r="D826" t="str">
            <v>Packaging</v>
          </cell>
        </row>
        <row r="827">
          <cell r="B827" t="str">
            <v>e3.431.000</v>
          </cell>
          <cell r="D827" t="str">
            <v>Pension costs</v>
          </cell>
        </row>
        <row r="828">
          <cell r="B828" t="str">
            <v>e3.433.000</v>
          </cell>
          <cell r="D828" t="str">
            <v>Petrol and oil</v>
          </cell>
        </row>
        <row r="829">
          <cell r="B829" t="str">
            <v>e3.434.000</v>
          </cell>
          <cell r="D829" t="str">
            <v>Placement fees</v>
          </cell>
        </row>
        <row r="830">
          <cell r="B830" t="str">
            <v>e3.436.000</v>
          </cell>
          <cell r="D830" t="str">
            <v>Postage</v>
          </cell>
        </row>
        <row r="831">
          <cell r="B831" t="str">
            <v>e3.437.000</v>
          </cell>
          <cell r="D831" t="str">
            <v>Printing and stationery</v>
          </cell>
        </row>
        <row r="832">
          <cell r="B832" t="str">
            <v>e3.438.000</v>
          </cell>
          <cell r="D832" t="str">
            <v>Promotions</v>
          </cell>
        </row>
        <row r="833">
          <cell r="B833" t="str">
            <v>e3.439.000</v>
          </cell>
          <cell r="D833" t="str">
            <v>Protective clothing</v>
          </cell>
        </row>
        <row r="834">
          <cell r="B834" t="str">
            <v>e3.452.000</v>
          </cell>
          <cell r="D834" t="str">
            <v>Repairs and maintenance</v>
          </cell>
        </row>
        <row r="835">
          <cell r="B835" t="str">
            <v>e3.452.001</v>
          </cell>
          <cell r="D835" t="str">
            <v>Vehicles</v>
          </cell>
        </row>
        <row r="836">
          <cell r="B836" t="str">
            <v>e3.452.002</v>
          </cell>
          <cell r="D836" t="str">
            <v>Equipment</v>
          </cell>
        </row>
        <row r="837">
          <cell r="B837" t="str">
            <v>e3.452.003</v>
          </cell>
          <cell r="D837" t="str">
            <v>Irrigation, water, pipes and dams</v>
          </cell>
        </row>
        <row r="838">
          <cell r="B838" t="str">
            <v>e3.452.004</v>
          </cell>
          <cell r="D838" t="str">
            <v>Buildings</v>
          </cell>
        </row>
        <row r="839">
          <cell r="B839" t="str">
            <v>e3.452.005</v>
          </cell>
          <cell r="D839" t="str">
            <v>Roads</v>
          </cell>
        </row>
        <row r="840">
          <cell r="B840" t="str">
            <v>e3.452.006</v>
          </cell>
          <cell r="D840" t="str">
            <v>Other 1</v>
          </cell>
        </row>
        <row r="841">
          <cell r="B841" t="str">
            <v>e3.452.007</v>
          </cell>
          <cell r="D841" t="str">
            <v>Other 2</v>
          </cell>
        </row>
        <row r="842">
          <cell r="B842" t="str">
            <v>e3.452.008</v>
          </cell>
          <cell r="D842" t="str">
            <v>Other 3</v>
          </cell>
        </row>
        <row r="843">
          <cell r="B843" t="str">
            <v>e3.452.009</v>
          </cell>
          <cell r="D843" t="str">
            <v>Other 4</v>
          </cell>
        </row>
        <row r="844">
          <cell r="B844" t="str">
            <v>e3.453.000</v>
          </cell>
          <cell r="D844" t="str">
            <v>Research and development costs</v>
          </cell>
        </row>
        <row r="845">
          <cell r="B845" t="str">
            <v>e3.454.000</v>
          </cell>
          <cell r="D845" t="str">
            <v>Levies</v>
          </cell>
        </row>
        <row r="846">
          <cell r="B846" t="str">
            <v>e3.460.000</v>
          </cell>
          <cell r="D846" t="str">
            <v>Salaries</v>
          </cell>
        </row>
        <row r="847">
          <cell r="B847" t="str">
            <v>e3.461.000</v>
          </cell>
          <cell r="D847" t="str">
            <v>Secretarial fees</v>
          </cell>
        </row>
        <row r="848">
          <cell r="B848" t="str">
            <v>e3.462.000</v>
          </cell>
          <cell r="D848" t="str">
            <v>Security</v>
          </cell>
        </row>
        <row r="849">
          <cell r="B849" t="str">
            <v>e3.464.000</v>
          </cell>
          <cell r="D849" t="str">
            <v>Software expenses</v>
          </cell>
        </row>
        <row r="850">
          <cell r="B850" t="str">
            <v>e3.465.000</v>
          </cell>
          <cell r="D850" t="str">
            <v>Staff welfare</v>
          </cell>
        </row>
        <row r="851">
          <cell r="B851" t="str">
            <v>e3.466.000</v>
          </cell>
          <cell r="D851" t="str">
            <v>Subscriptions</v>
          </cell>
        </row>
        <row r="852">
          <cell r="B852" t="str">
            <v>e3.470.000</v>
          </cell>
          <cell r="D852" t="str">
            <v>Employee benefits</v>
          </cell>
        </row>
        <row r="853">
          <cell r="B853" t="str">
            <v>e3.480.000</v>
          </cell>
          <cell r="D853" t="str">
            <v>Telephone and fax</v>
          </cell>
        </row>
        <row r="854">
          <cell r="B854" t="str">
            <v>e3.481.000</v>
          </cell>
          <cell r="D854" t="str">
            <v>Transport</v>
          </cell>
        </row>
        <row r="855">
          <cell r="B855" t="str">
            <v>e3.482.000</v>
          </cell>
          <cell r="D855" t="str">
            <v>Training</v>
          </cell>
        </row>
        <row r="856">
          <cell r="B856" t="str">
            <v>e3.483.000</v>
          </cell>
          <cell r="D856" t="str">
            <v>Travel - local</v>
          </cell>
        </row>
        <row r="857">
          <cell r="B857" t="str">
            <v>e3.484.000</v>
          </cell>
          <cell r="D857" t="str">
            <v>Travel - overseas</v>
          </cell>
        </row>
        <row r="858">
          <cell r="B858" t="str">
            <v>e3.484.009</v>
          </cell>
          <cell r="D858">
            <v>0</v>
          </cell>
        </row>
        <row r="859">
          <cell r="B859" t="str">
            <v>e3.500.000</v>
          </cell>
          <cell r="D859" t="str">
            <v>UIF - salaries</v>
          </cell>
        </row>
        <row r="860">
          <cell r="B860" t="str">
            <v>e3.500.001</v>
          </cell>
          <cell r="D860" t="str">
            <v>UIF - wages</v>
          </cell>
        </row>
        <row r="861">
          <cell r="B861" t="str">
            <v>e3.510.000</v>
          </cell>
          <cell r="D861" t="str">
            <v>Wages - Full time staff</v>
          </cell>
        </row>
        <row r="862">
          <cell r="B862" t="str">
            <v>e3.510.001</v>
          </cell>
          <cell r="D862" t="str">
            <v>Wages - Casual</v>
          </cell>
        </row>
        <row r="863">
          <cell r="B863" t="str">
            <v>e3.700.000</v>
          </cell>
          <cell r="D863" t="str">
            <v>Amortisation - Intangible assets</v>
          </cell>
        </row>
        <row r="864">
          <cell r="B864" t="str">
            <v>e3.700.001</v>
          </cell>
          <cell r="D864" t="str">
            <v>Impairment - Intangible assets</v>
          </cell>
        </row>
        <row r="865">
          <cell r="B865" t="str">
            <v>e3.710.000</v>
          </cell>
          <cell r="D865">
            <v>0</v>
          </cell>
        </row>
        <row r="866">
          <cell r="B866" t="str">
            <v>e3.710.001</v>
          </cell>
          <cell r="D866">
            <v>0</v>
          </cell>
        </row>
        <row r="867">
          <cell r="B867" t="str">
            <v>e3.720.000</v>
          </cell>
          <cell r="D867">
            <v>0</v>
          </cell>
        </row>
        <row r="868">
          <cell r="B868" t="str">
            <v>e3.720.001</v>
          </cell>
          <cell r="D868">
            <v>0</v>
          </cell>
        </row>
        <row r="869">
          <cell r="B869" t="str">
            <v>e3.730.000</v>
          </cell>
          <cell r="D869">
            <v>0</v>
          </cell>
        </row>
        <row r="870">
          <cell r="B870" t="str">
            <v>e3.730.001</v>
          </cell>
          <cell r="D870">
            <v>0</v>
          </cell>
        </row>
        <row r="871">
          <cell r="B871" t="str">
            <v>e3.740.000</v>
          </cell>
          <cell r="D871">
            <v>0</v>
          </cell>
        </row>
        <row r="872">
          <cell r="B872" t="str">
            <v>e3.740.001</v>
          </cell>
          <cell r="D872">
            <v>0</v>
          </cell>
        </row>
        <row r="873">
          <cell r="B873" t="str">
            <v>e3.800.000</v>
          </cell>
          <cell r="D873" t="str">
            <v>Depreciation - Biological asset</v>
          </cell>
        </row>
        <row r="874">
          <cell r="B874" t="str">
            <v>e3.800.001</v>
          </cell>
          <cell r="D874" t="str">
            <v>Impairment - Biological assets</v>
          </cell>
        </row>
        <row r="875">
          <cell r="B875" t="str">
            <v>e3.810.000</v>
          </cell>
          <cell r="D875" t="str">
            <v>Depreciation - Tangible assets</v>
          </cell>
        </row>
        <row r="876">
          <cell r="B876" t="str">
            <v>e3.810.001</v>
          </cell>
          <cell r="D876" t="str">
            <v>Impairment - Tangible assets</v>
          </cell>
        </row>
        <row r="877">
          <cell r="B877" t="str">
            <v>e3.811.000</v>
          </cell>
          <cell r="D877">
            <v>0</v>
          </cell>
        </row>
        <row r="878">
          <cell r="B878" t="str">
            <v>e3.811.001</v>
          </cell>
          <cell r="D878">
            <v>0</v>
          </cell>
        </row>
        <row r="879">
          <cell r="B879" t="str">
            <v>e3.820.000</v>
          </cell>
          <cell r="D879">
            <v>0</v>
          </cell>
        </row>
        <row r="880">
          <cell r="B880" t="str">
            <v>e3.820.001</v>
          </cell>
          <cell r="D880">
            <v>0</v>
          </cell>
        </row>
        <row r="881">
          <cell r="B881" t="str">
            <v>e3.821.000</v>
          </cell>
          <cell r="D881">
            <v>0</v>
          </cell>
        </row>
        <row r="882">
          <cell r="B882" t="str">
            <v>e3.821.001</v>
          </cell>
          <cell r="D882">
            <v>0</v>
          </cell>
        </row>
        <row r="883">
          <cell r="B883" t="str">
            <v>e3.830.000</v>
          </cell>
          <cell r="D883">
            <v>0</v>
          </cell>
        </row>
        <row r="884">
          <cell r="B884" t="str">
            <v>e3.830.001</v>
          </cell>
          <cell r="D884">
            <v>0</v>
          </cell>
        </row>
        <row r="885">
          <cell r="B885" t="str">
            <v>e3.831.000</v>
          </cell>
          <cell r="D885">
            <v>0</v>
          </cell>
        </row>
        <row r="886">
          <cell r="B886" t="str">
            <v>e3.831.001</v>
          </cell>
          <cell r="D886">
            <v>0</v>
          </cell>
        </row>
        <row r="887">
          <cell r="B887" t="str">
            <v>e3.840.000</v>
          </cell>
          <cell r="D887">
            <v>0</v>
          </cell>
        </row>
        <row r="888">
          <cell r="B888" t="str">
            <v>e3.840.001</v>
          </cell>
          <cell r="D888">
            <v>0</v>
          </cell>
        </row>
        <row r="889">
          <cell r="B889" t="str">
            <v>e3.841.000</v>
          </cell>
          <cell r="D889">
            <v>0</v>
          </cell>
        </row>
        <row r="890">
          <cell r="B890" t="str">
            <v>e3.841.001</v>
          </cell>
          <cell r="D890">
            <v>0</v>
          </cell>
        </row>
        <row r="891">
          <cell r="B891" t="str">
            <v>e3.850.000</v>
          </cell>
          <cell r="D891">
            <v>0</v>
          </cell>
        </row>
        <row r="892">
          <cell r="B892" t="str">
            <v>e3.850.001</v>
          </cell>
          <cell r="D892">
            <v>0</v>
          </cell>
        </row>
        <row r="893">
          <cell r="B893" t="str">
            <v>e3.851.000</v>
          </cell>
          <cell r="D893">
            <v>0</v>
          </cell>
        </row>
        <row r="894">
          <cell r="B894" t="str">
            <v>e3.851.001</v>
          </cell>
          <cell r="D894">
            <v>0</v>
          </cell>
        </row>
        <row r="895">
          <cell r="B895" t="str">
            <v>e3.860.000</v>
          </cell>
          <cell r="D895">
            <v>0</v>
          </cell>
        </row>
        <row r="896">
          <cell r="B896" t="str">
            <v>e3.860.001</v>
          </cell>
          <cell r="D896">
            <v>0</v>
          </cell>
        </row>
        <row r="897">
          <cell r="B897" t="str">
            <v>e3.861.000</v>
          </cell>
          <cell r="D897">
            <v>0</v>
          </cell>
        </row>
        <row r="898">
          <cell r="B898" t="str">
            <v>e3.861.001</v>
          </cell>
          <cell r="D898">
            <v>0</v>
          </cell>
        </row>
        <row r="899">
          <cell r="B899" t="str">
            <v>e3.870.000</v>
          </cell>
          <cell r="D899">
            <v>0</v>
          </cell>
        </row>
        <row r="900">
          <cell r="B900" t="str">
            <v>e3.870.001</v>
          </cell>
          <cell r="D900">
            <v>0</v>
          </cell>
        </row>
        <row r="901">
          <cell r="B901" t="str">
            <v>e3.871.000</v>
          </cell>
          <cell r="D901">
            <v>0</v>
          </cell>
        </row>
        <row r="902">
          <cell r="B902" t="str">
            <v>e3.871.001</v>
          </cell>
          <cell r="D902">
            <v>0</v>
          </cell>
        </row>
        <row r="903">
          <cell r="B903" t="str">
            <v>e3.880.000</v>
          </cell>
          <cell r="D903">
            <v>0</v>
          </cell>
        </row>
        <row r="904">
          <cell r="B904" t="str">
            <v>e3.880.001</v>
          </cell>
          <cell r="D904">
            <v>0</v>
          </cell>
        </row>
        <row r="905">
          <cell r="B905" t="str">
            <v>e3.881.000</v>
          </cell>
          <cell r="D905">
            <v>0</v>
          </cell>
        </row>
        <row r="906">
          <cell r="B906" t="str">
            <v>e3.881.001</v>
          </cell>
          <cell r="D906">
            <v>0</v>
          </cell>
        </row>
        <row r="907">
          <cell r="B907" t="str">
            <v>e3.890.000</v>
          </cell>
          <cell r="D907">
            <v>0</v>
          </cell>
        </row>
        <row r="908">
          <cell r="B908" t="str">
            <v>e3.890.001</v>
          </cell>
          <cell r="D908">
            <v>0</v>
          </cell>
        </row>
        <row r="909">
          <cell r="B909" t="str">
            <v>e3.891.000</v>
          </cell>
          <cell r="D909">
            <v>0</v>
          </cell>
        </row>
        <row r="910">
          <cell r="B910" t="str">
            <v>e3.891.001</v>
          </cell>
          <cell r="D910">
            <v>0</v>
          </cell>
        </row>
        <row r="911">
          <cell r="B911" t="str">
            <v>e3.892.000</v>
          </cell>
          <cell r="D911">
            <v>0</v>
          </cell>
        </row>
        <row r="912">
          <cell r="B912" t="str">
            <v>e3.892.001</v>
          </cell>
          <cell r="D912">
            <v>0</v>
          </cell>
        </row>
        <row r="913">
          <cell r="B913" t="str">
            <v>e3.893.000</v>
          </cell>
          <cell r="D913">
            <v>0</v>
          </cell>
        </row>
        <row r="914">
          <cell r="B914" t="str">
            <v>e3.893.001</v>
          </cell>
          <cell r="D914">
            <v>0</v>
          </cell>
        </row>
        <row r="915">
          <cell r="B915" t="str">
            <v>e3.894.000</v>
          </cell>
          <cell r="D915">
            <v>0</v>
          </cell>
        </row>
        <row r="916">
          <cell r="B916" t="str">
            <v>e3.894.001</v>
          </cell>
          <cell r="D916">
            <v>0</v>
          </cell>
        </row>
        <row r="917">
          <cell r="B917" t="str">
            <v>e3.895.000</v>
          </cell>
          <cell r="D917">
            <v>0</v>
          </cell>
        </row>
        <row r="918">
          <cell r="B918" t="str">
            <v>e3.895.001</v>
          </cell>
          <cell r="D918">
            <v>0</v>
          </cell>
        </row>
        <row r="919">
          <cell r="B919" t="str">
            <v>i.000.000</v>
          </cell>
          <cell r="D919" t="str">
            <v>Milk income</v>
          </cell>
        </row>
        <row r="920">
          <cell r="B920" t="str">
            <v>i.000.001</v>
          </cell>
          <cell r="D920" t="str">
            <v>Dairy</v>
          </cell>
        </row>
        <row r="921">
          <cell r="B921" t="str">
            <v>i.000.002</v>
          </cell>
          <cell r="D921" t="str">
            <v>Beef</v>
          </cell>
        </row>
        <row r="922">
          <cell r="B922" t="str">
            <v>i.000.003</v>
          </cell>
          <cell r="D922" t="str">
            <v>Sheep</v>
          </cell>
        </row>
        <row r="923">
          <cell r="B923" t="str">
            <v>i.000.004</v>
          </cell>
          <cell r="D923" t="str">
            <v>Goats</v>
          </cell>
        </row>
        <row r="924">
          <cell r="B924" t="str">
            <v>i.000.005</v>
          </cell>
          <cell r="D924" t="str">
            <v>Game</v>
          </cell>
        </row>
        <row r="925">
          <cell r="B925" t="str">
            <v>i.000.006</v>
          </cell>
          <cell r="D925" t="str">
            <v>Other</v>
          </cell>
        </row>
        <row r="926">
          <cell r="B926" t="str">
            <v>i.000.007</v>
          </cell>
          <cell r="D926" t="str">
            <v>Wood and timber</v>
          </cell>
        </row>
        <row r="927">
          <cell r="B927" t="str">
            <v>i.000.008</v>
          </cell>
          <cell r="D927" t="str">
            <v>Inventory stock</v>
          </cell>
        </row>
        <row r="928">
          <cell r="B928" t="str">
            <v>i.000.009</v>
          </cell>
          <cell r="D928" t="str">
            <v>Trading stock</v>
          </cell>
        </row>
        <row r="929">
          <cell r="B929" t="str">
            <v>i.000.010</v>
          </cell>
          <cell r="D929" t="str">
            <v>Share of milk</v>
          </cell>
        </row>
        <row r="930">
          <cell r="B930" t="str">
            <v>i.000.011</v>
          </cell>
          <cell r="D930" t="str">
            <v>Forage crop and feed sales</v>
          </cell>
        </row>
        <row r="931">
          <cell r="B931" t="str">
            <v>i.000.012</v>
          </cell>
          <cell r="D931" t="str">
            <v>Wool sales</v>
          </cell>
        </row>
        <row r="932">
          <cell r="B932" t="str">
            <v>i.010.000</v>
          </cell>
          <cell r="D932" t="str">
            <v>Sales allowances and returns</v>
          </cell>
        </row>
        <row r="933">
          <cell r="B933" t="str">
            <v>i.020.000</v>
          </cell>
          <cell r="D933" t="str">
            <v>Discount received</v>
          </cell>
        </row>
        <row r="934">
          <cell r="B934" t="str">
            <v>i.030.000</v>
          </cell>
          <cell r="D934" t="str">
            <v>Fees received</v>
          </cell>
        </row>
        <row r="935">
          <cell r="B935" t="str">
            <v>i.040.000</v>
          </cell>
          <cell r="D935" t="str">
            <v>Sundry income</v>
          </cell>
        </row>
        <row r="936">
          <cell r="B936" t="str">
            <v>i.041.000</v>
          </cell>
          <cell r="D936" t="str">
            <v>Commission received</v>
          </cell>
        </row>
        <row r="937">
          <cell r="B937" t="str">
            <v>i.042.000</v>
          </cell>
          <cell r="D937" t="str">
            <v>Royalties received</v>
          </cell>
        </row>
        <row r="938">
          <cell r="B938" t="str">
            <v>i.043.000</v>
          </cell>
          <cell r="D938" t="str">
            <v>Administration fees received</v>
          </cell>
        </row>
        <row r="939">
          <cell r="B939" t="str">
            <v>i.045.000</v>
          </cell>
          <cell r="D939" t="str">
            <v>Heifer rearing</v>
          </cell>
        </row>
        <row r="940">
          <cell r="B940" t="str">
            <v>i.046.000</v>
          </cell>
          <cell r="D940" t="str">
            <v>Stock leases</v>
          </cell>
        </row>
        <row r="941">
          <cell r="B941" t="str">
            <v>i.047.000</v>
          </cell>
          <cell r="D941" t="str">
            <v>Other income 3</v>
          </cell>
        </row>
        <row r="942">
          <cell r="B942" t="str">
            <v>i.050.000</v>
          </cell>
          <cell r="D942" t="str">
            <v>Bad debts recovered</v>
          </cell>
        </row>
        <row r="943">
          <cell r="B943" t="str">
            <v>i.060.000</v>
          </cell>
          <cell r="D943" t="str">
            <v>Rent received</v>
          </cell>
        </row>
        <row r="944">
          <cell r="B944" t="str">
            <v>i.070.000</v>
          </cell>
          <cell r="D944" t="str">
            <v>Non-investment interest</v>
          </cell>
        </row>
        <row r="945">
          <cell r="B945" t="str">
            <v>i2.000.000</v>
          </cell>
          <cell r="D945" t="str">
            <v>Sales</v>
          </cell>
        </row>
        <row r="946">
          <cell r="B946" t="str">
            <v>i2.000.001</v>
          </cell>
          <cell r="D946" t="str">
            <v>Sales 2</v>
          </cell>
        </row>
        <row r="947">
          <cell r="B947" t="str">
            <v>i2.000.002</v>
          </cell>
          <cell r="D947" t="str">
            <v>Sales 3</v>
          </cell>
        </row>
        <row r="948">
          <cell r="B948" t="str">
            <v>i2.000.003</v>
          </cell>
          <cell r="D948" t="str">
            <v>Sales 4</v>
          </cell>
        </row>
        <row r="949">
          <cell r="B949" t="str">
            <v>i2.000.004</v>
          </cell>
          <cell r="D949" t="str">
            <v>Sales 5</v>
          </cell>
        </row>
        <row r="950">
          <cell r="B950" t="str">
            <v>i2.000.005</v>
          </cell>
          <cell r="D950" t="str">
            <v>Sales 6</v>
          </cell>
        </row>
        <row r="951">
          <cell r="B951" t="str">
            <v>i2.000.006</v>
          </cell>
          <cell r="D951" t="str">
            <v>Sales 7</v>
          </cell>
        </row>
        <row r="952">
          <cell r="B952" t="str">
            <v>i2.000.007</v>
          </cell>
          <cell r="D952" t="str">
            <v>Sales 8</v>
          </cell>
        </row>
        <row r="953">
          <cell r="B953" t="str">
            <v>i2.000.008</v>
          </cell>
          <cell r="D953" t="str">
            <v>Sales 9</v>
          </cell>
        </row>
        <row r="954">
          <cell r="B954" t="str">
            <v>i2.000.009</v>
          </cell>
          <cell r="D954" t="str">
            <v>Sales 10</v>
          </cell>
        </row>
        <row r="955">
          <cell r="B955" t="str">
            <v>i2.010.000</v>
          </cell>
          <cell r="D955" t="str">
            <v>Sales allowances and returns</v>
          </cell>
        </row>
        <row r="956">
          <cell r="B956" t="str">
            <v>i2.020.000</v>
          </cell>
          <cell r="D956" t="str">
            <v>Discount received</v>
          </cell>
        </row>
        <row r="957">
          <cell r="B957" t="str">
            <v>i2.030.000</v>
          </cell>
          <cell r="D957" t="str">
            <v>Fees received</v>
          </cell>
        </row>
        <row r="958">
          <cell r="B958" t="str">
            <v>i2.040.000</v>
          </cell>
          <cell r="D958" t="str">
            <v>Sundry income</v>
          </cell>
        </row>
        <row r="959">
          <cell r="B959" t="str">
            <v>i2.041.000</v>
          </cell>
          <cell r="D959" t="str">
            <v>Commission received</v>
          </cell>
        </row>
        <row r="960">
          <cell r="B960" t="str">
            <v>i2.042.000</v>
          </cell>
          <cell r="D960" t="str">
            <v>Royalties received</v>
          </cell>
        </row>
        <row r="961">
          <cell r="B961" t="str">
            <v>i2.043.000</v>
          </cell>
          <cell r="D961" t="str">
            <v>Administration fees received</v>
          </cell>
        </row>
        <row r="962">
          <cell r="B962" t="str">
            <v>i2.045.000</v>
          </cell>
          <cell r="D962" t="str">
            <v>Other income 1</v>
          </cell>
        </row>
        <row r="963">
          <cell r="B963" t="str">
            <v>i2.046.000</v>
          </cell>
          <cell r="D963" t="str">
            <v>Other income 2</v>
          </cell>
        </row>
        <row r="964">
          <cell r="B964" t="str">
            <v>i2.047.000</v>
          </cell>
          <cell r="D964" t="str">
            <v>Other income 3</v>
          </cell>
        </row>
        <row r="965">
          <cell r="B965" t="str">
            <v>i2.050.000</v>
          </cell>
          <cell r="D965" t="str">
            <v>Bad debts recovered</v>
          </cell>
        </row>
        <row r="966">
          <cell r="B966" t="str">
            <v>i2.060.000</v>
          </cell>
          <cell r="D966" t="str">
            <v>Rent received</v>
          </cell>
        </row>
        <row r="967">
          <cell r="B967" t="str">
            <v>i2.070.000</v>
          </cell>
          <cell r="D967" t="str">
            <v>Non-investment interest</v>
          </cell>
        </row>
        <row r="968">
          <cell r="B968" t="str">
            <v>i3.000.000</v>
          </cell>
          <cell r="D968" t="str">
            <v>Sales</v>
          </cell>
        </row>
        <row r="969">
          <cell r="B969" t="str">
            <v>i3.000.001</v>
          </cell>
          <cell r="D969" t="str">
            <v>Sales 2</v>
          </cell>
        </row>
        <row r="970">
          <cell r="B970" t="str">
            <v>i3.000.002</v>
          </cell>
          <cell r="D970" t="str">
            <v>Sales 3</v>
          </cell>
        </row>
        <row r="971">
          <cell r="B971" t="str">
            <v>i3.000.003</v>
          </cell>
          <cell r="D971" t="str">
            <v>Sales 4</v>
          </cell>
        </row>
        <row r="972">
          <cell r="B972" t="str">
            <v>i3.000.004</v>
          </cell>
          <cell r="D972" t="str">
            <v>Sales 5</v>
          </cell>
        </row>
        <row r="973">
          <cell r="B973" t="str">
            <v>i3.000.005</v>
          </cell>
          <cell r="D973" t="str">
            <v>Sales 6</v>
          </cell>
        </row>
        <row r="974">
          <cell r="B974" t="str">
            <v>i3.000.006</v>
          </cell>
          <cell r="D974" t="str">
            <v>Sales 7</v>
          </cell>
        </row>
        <row r="975">
          <cell r="B975" t="str">
            <v>i3.000.007</v>
          </cell>
          <cell r="D975" t="str">
            <v>Sales 8</v>
          </cell>
        </row>
        <row r="976">
          <cell r="B976" t="str">
            <v>i3.000.008</v>
          </cell>
          <cell r="D976" t="str">
            <v>Sales 9</v>
          </cell>
        </row>
        <row r="977">
          <cell r="B977" t="str">
            <v>i3.000.009</v>
          </cell>
          <cell r="D977" t="str">
            <v>Sales 10</v>
          </cell>
        </row>
        <row r="978">
          <cell r="B978" t="str">
            <v>i3.010.000</v>
          </cell>
          <cell r="D978" t="str">
            <v>Sales allowances and returns</v>
          </cell>
        </row>
        <row r="979">
          <cell r="B979" t="str">
            <v>i3.020.000</v>
          </cell>
          <cell r="D979" t="str">
            <v>Discount received</v>
          </cell>
        </row>
        <row r="980">
          <cell r="B980" t="str">
            <v>i3.030.000</v>
          </cell>
          <cell r="D980" t="str">
            <v>Fees received</v>
          </cell>
        </row>
        <row r="981">
          <cell r="B981" t="str">
            <v>i3.040.000</v>
          </cell>
          <cell r="D981" t="str">
            <v>Sundry income</v>
          </cell>
        </row>
        <row r="982">
          <cell r="B982" t="str">
            <v>i3.041.000</v>
          </cell>
          <cell r="D982" t="str">
            <v>Commission received</v>
          </cell>
        </row>
        <row r="983">
          <cell r="B983" t="str">
            <v>i3.042.000</v>
          </cell>
          <cell r="D983" t="str">
            <v>Royalties received</v>
          </cell>
        </row>
        <row r="984">
          <cell r="B984" t="str">
            <v>i3.043.000</v>
          </cell>
          <cell r="D984" t="str">
            <v>Administration fees received</v>
          </cell>
        </row>
        <row r="985">
          <cell r="B985" t="str">
            <v>i3.045.000</v>
          </cell>
          <cell r="D985" t="str">
            <v>Other income 1</v>
          </cell>
        </row>
        <row r="986">
          <cell r="B986" t="str">
            <v>i3.046.000</v>
          </cell>
          <cell r="D986" t="str">
            <v>Other income 2</v>
          </cell>
        </row>
        <row r="987">
          <cell r="B987" t="str">
            <v>i3.047.000</v>
          </cell>
          <cell r="D987" t="str">
            <v>Other income 3</v>
          </cell>
        </row>
        <row r="988">
          <cell r="B988" t="str">
            <v>i3.050.000</v>
          </cell>
          <cell r="D988" t="str">
            <v>Bad debts recovered</v>
          </cell>
        </row>
        <row r="989">
          <cell r="B989" t="str">
            <v>i3.060.000</v>
          </cell>
          <cell r="D989" t="str">
            <v>Rent received</v>
          </cell>
        </row>
        <row r="990">
          <cell r="B990" t="str">
            <v>i3.070.000</v>
          </cell>
          <cell r="D990" t="str">
            <v>Non-investment interest</v>
          </cell>
        </row>
        <row r="991">
          <cell r="B991" t="str">
            <v>is.100.000</v>
          </cell>
          <cell r="D991" t="str">
            <v>Fees Received Other</v>
          </cell>
        </row>
        <row r="992">
          <cell r="B992" t="str">
            <v>is.200.000</v>
          </cell>
          <cell r="D992" t="str">
            <v>Sundry income</v>
          </cell>
        </row>
        <row r="993">
          <cell r="B993" t="str">
            <v>is.210.000</v>
          </cell>
          <cell r="D993" t="str">
            <v>Commission received</v>
          </cell>
        </row>
        <row r="994">
          <cell r="B994" t="str">
            <v>is.220.000</v>
          </cell>
          <cell r="D994" t="str">
            <v>Other</v>
          </cell>
        </row>
        <row r="995">
          <cell r="B995" t="str">
            <v>is.230.000</v>
          </cell>
          <cell r="D995" t="str">
            <v>Admin / management fees received</v>
          </cell>
        </row>
        <row r="996">
          <cell r="B996" t="str">
            <v>is.240.000</v>
          </cell>
          <cell r="D996" t="str">
            <v>Discount received</v>
          </cell>
        </row>
        <row r="997">
          <cell r="B997" t="str">
            <v>is.250.000</v>
          </cell>
          <cell r="D997" t="str">
            <v>Diesel rebates</v>
          </cell>
        </row>
        <row r="998">
          <cell r="B998" t="str">
            <v>is.260.000</v>
          </cell>
          <cell r="D998" t="str">
            <v>ETI claims</v>
          </cell>
        </row>
        <row r="999">
          <cell r="B999" t="str">
            <v>is.270.000</v>
          </cell>
          <cell r="D999" t="str">
            <v>Grant funding, donations and sponsorships</v>
          </cell>
        </row>
        <row r="1000">
          <cell r="B1000" t="str">
            <v>is.280.000</v>
          </cell>
          <cell r="D1000" t="str">
            <v>Non-investment interest</v>
          </cell>
        </row>
        <row r="1001">
          <cell r="B1001" t="str">
            <v>is.300.000</v>
          </cell>
          <cell r="D1001" t="str">
            <v>Other investment income</v>
          </cell>
        </row>
        <row r="1002">
          <cell r="B1002" t="str">
            <v>is.301.000</v>
          </cell>
          <cell r="D1002" t="str">
            <v>Interest received on investments</v>
          </cell>
        </row>
        <row r="1003">
          <cell r="B1003" t="str">
            <v>is.310.000</v>
          </cell>
          <cell r="D1003" t="str">
            <v>Dividends and bonuses received</v>
          </cell>
        </row>
        <row r="1004">
          <cell r="B1004" t="str">
            <v>is.311.000</v>
          </cell>
          <cell r="D1004" t="str">
            <v>Foreign dividends received</v>
          </cell>
        </row>
        <row r="1005">
          <cell r="B1005" t="str">
            <v>is.312.000</v>
          </cell>
          <cell r="D1005" t="str">
            <v>Dividends received from associates</v>
          </cell>
        </row>
        <row r="1006">
          <cell r="B1006" t="str">
            <v>is.400.000</v>
          </cell>
          <cell r="D1006" t="str">
            <v>Interest received on related party loans</v>
          </cell>
        </row>
        <row r="1007">
          <cell r="B1007" t="str">
            <v>is.401.000</v>
          </cell>
          <cell r="D1007" t="str">
            <v>Interest received from subsidiaries</v>
          </cell>
        </row>
        <row r="1008">
          <cell r="B1008" t="str">
            <v>is.410.000</v>
          </cell>
          <cell r="D1008" t="str">
            <v>Dividends received from subsidiaries</v>
          </cell>
        </row>
        <row r="1009">
          <cell r="B1009" t="str">
            <v>is.420.000</v>
          </cell>
          <cell r="D1009" t="str">
            <v>Fees received from subsidiaries</v>
          </cell>
        </row>
        <row r="1010">
          <cell r="B1010" t="str">
            <v>is.430.000</v>
          </cell>
          <cell r="D1010" t="str">
            <v>Profit share received</v>
          </cell>
        </row>
        <row r="1011">
          <cell r="B1011" t="str">
            <v>is.500.000</v>
          </cell>
          <cell r="D1011" t="str">
            <v>Distributions received from related trusts</v>
          </cell>
        </row>
        <row r="1012">
          <cell r="B1012" t="str">
            <v>is.501.000</v>
          </cell>
          <cell r="D1012" t="str">
            <v>Bad debts recovered</v>
          </cell>
        </row>
        <row r="1013">
          <cell r="B1013" t="str">
            <v>is.510.000</v>
          </cell>
          <cell r="D1013" t="str">
            <v>Lease recoupments</v>
          </cell>
        </row>
        <row r="1014">
          <cell r="B1014" t="str">
            <v>is.600.000</v>
          </cell>
          <cell r="D1014" t="str">
            <v>Rent received</v>
          </cell>
        </row>
        <row r="1015">
          <cell r="B1015" t="str">
            <v>is.700.000</v>
          </cell>
          <cell r="D1015" t="str">
            <v>Profit/loss on sale of fixed assets</v>
          </cell>
        </row>
        <row r="1016">
          <cell r="B1016" t="str">
            <v>is.710.000</v>
          </cell>
          <cell r="D1016" t="str">
            <v>Profit/loss on foreign exchange</v>
          </cell>
        </row>
        <row r="1017">
          <cell r="B1017" t="str">
            <v>is.720.000</v>
          </cell>
          <cell r="D1017" t="str">
            <v>Profit/loss on sale of intangible assets</v>
          </cell>
        </row>
        <row r="1018">
          <cell r="B1018" t="str">
            <v>is.730.000</v>
          </cell>
          <cell r="D1018" t="str">
            <v>Profit/loss on sale of investments</v>
          </cell>
        </row>
        <row r="1019">
          <cell r="B1019" t="str">
            <v>is.740.000</v>
          </cell>
          <cell r="D1019" t="str">
            <v>Profit/loss on sale of subs and associates</v>
          </cell>
        </row>
        <row r="1020">
          <cell r="B1020" t="str">
            <v>is.750.000</v>
          </cell>
          <cell r="D1020" t="str">
            <v>Profit/loss on sale of other investments</v>
          </cell>
        </row>
        <row r="1021">
          <cell r="B1021" t="str">
            <v>is.760.000</v>
          </cell>
          <cell r="D1021" t="str">
            <v>Insurance claims</v>
          </cell>
        </row>
        <row r="1022">
          <cell r="B1022" t="str">
            <v>is.800.000</v>
          </cell>
          <cell r="D1022" t="str">
            <v>Fair value gain</v>
          </cell>
        </row>
        <row r="1023">
          <cell r="B1023" t="str">
            <v>is.810.001</v>
          </cell>
          <cell r="D1023">
            <v>0</v>
          </cell>
        </row>
        <row r="1024">
          <cell r="B1024" t="str">
            <v>is.810.002</v>
          </cell>
          <cell r="D1024">
            <v>0</v>
          </cell>
        </row>
        <row r="1025">
          <cell r="B1025" t="str">
            <v>is.810.003</v>
          </cell>
          <cell r="D1025">
            <v>0</v>
          </cell>
        </row>
        <row r="1026">
          <cell r="B1026" t="str">
            <v>is.810.004</v>
          </cell>
          <cell r="D1026">
            <v>0</v>
          </cell>
        </row>
        <row r="1027">
          <cell r="B1027" t="str">
            <v>is.810.005</v>
          </cell>
          <cell r="D1027">
            <v>0</v>
          </cell>
        </row>
        <row r="1028">
          <cell r="B1028" t="str">
            <v>is.810.006</v>
          </cell>
          <cell r="D1028">
            <v>0</v>
          </cell>
        </row>
        <row r="1029">
          <cell r="B1029" t="str">
            <v>is.810.007</v>
          </cell>
          <cell r="D1029">
            <v>0</v>
          </cell>
        </row>
        <row r="1030">
          <cell r="B1030" t="str">
            <v>is.810.008</v>
          </cell>
          <cell r="D1030">
            <v>0</v>
          </cell>
        </row>
        <row r="1031">
          <cell r="B1031" t="str">
            <v>is.810.009</v>
          </cell>
          <cell r="D1031">
            <v>0</v>
          </cell>
        </row>
        <row r="1032">
          <cell r="B1032" t="str">
            <v>is.810.010</v>
          </cell>
          <cell r="D1032">
            <v>0</v>
          </cell>
        </row>
        <row r="1033">
          <cell r="B1033" t="str">
            <v>is.810.011</v>
          </cell>
          <cell r="D1033">
            <v>0</v>
          </cell>
        </row>
        <row r="1034">
          <cell r="B1034" t="str">
            <v>is.810.012</v>
          </cell>
          <cell r="D1034">
            <v>0</v>
          </cell>
        </row>
        <row r="1035">
          <cell r="B1035" t="str">
            <v>is.810.013</v>
          </cell>
          <cell r="D1035">
            <v>0</v>
          </cell>
        </row>
        <row r="1036">
          <cell r="B1036" t="str">
            <v>is.810.014</v>
          </cell>
          <cell r="D1036">
            <v>0</v>
          </cell>
        </row>
        <row r="1037">
          <cell r="B1037" t="str">
            <v>is.810.015</v>
          </cell>
          <cell r="D1037">
            <v>0</v>
          </cell>
        </row>
        <row r="1038">
          <cell r="B1038" t="str">
            <v>is.810.016</v>
          </cell>
          <cell r="D1038">
            <v>0</v>
          </cell>
        </row>
        <row r="1039">
          <cell r="B1039" t="str">
            <v>is.810.017</v>
          </cell>
          <cell r="D1039">
            <v>0</v>
          </cell>
        </row>
        <row r="1040">
          <cell r="B1040" t="str">
            <v>is.810.018</v>
          </cell>
          <cell r="D1040">
            <v>0</v>
          </cell>
        </row>
        <row r="1041">
          <cell r="B1041" t="str">
            <v>is.810.019</v>
          </cell>
          <cell r="D1041">
            <v>0</v>
          </cell>
        </row>
        <row r="1042">
          <cell r="B1042" t="str">
            <v>is.820.001</v>
          </cell>
          <cell r="D1042">
            <v>0</v>
          </cell>
        </row>
        <row r="1043">
          <cell r="B1043" t="str">
            <v>is.820.002</v>
          </cell>
          <cell r="D1043">
            <v>0</v>
          </cell>
        </row>
        <row r="1044">
          <cell r="B1044" t="str">
            <v>is.820.003</v>
          </cell>
          <cell r="D1044">
            <v>0</v>
          </cell>
        </row>
        <row r="1045">
          <cell r="B1045" t="str">
            <v>is.820.004</v>
          </cell>
          <cell r="D1045">
            <v>0</v>
          </cell>
        </row>
        <row r="1046">
          <cell r="B1046" t="str">
            <v>is.830.000</v>
          </cell>
          <cell r="D1046">
            <v>0</v>
          </cell>
        </row>
        <row r="1047">
          <cell r="B1047" t="str">
            <v>is.900.000</v>
          </cell>
          <cell r="D1047" t="str">
            <v>Extraordinary Items</v>
          </cell>
        </row>
        <row r="1048">
          <cell r="B1048" t="str">
            <v>is2.100.000</v>
          </cell>
          <cell r="D1048" t="str">
            <v>Fees received</v>
          </cell>
        </row>
        <row r="1049">
          <cell r="B1049" t="str">
            <v>is2.200.000</v>
          </cell>
          <cell r="D1049" t="str">
            <v>Sundry income</v>
          </cell>
        </row>
        <row r="1050">
          <cell r="B1050" t="str">
            <v>is2.210.000</v>
          </cell>
          <cell r="D1050" t="str">
            <v>Commission received</v>
          </cell>
        </row>
        <row r="1051">
          <cell r="B1051" t="str">
            <v>is2.220.000</v>
          </cell>
          <cell r="D1051" t="str">
            <v>Royalties received</v>
          </cell>
        </row>
        <row r="1052">
          <cell r="B1052" t="str">
            <v>is2.230.000</v>
          </cell>
          <cell r="D1052" t="str">
            <v>Admin / management fees received</v>
          </cell>
        </row>
        <row r="1053">
          <cell r="B1053" t="str">
            <v>is2.240.000</v>
          </cell>
          <cell r="D1053" t="str">
            <v>Discount received</v>
          </cell>
        </row>
        <row r="1054">
          <cell r="B1054" t="str">
            <v>is2.250.000</v>
          </cell>
          <cell r="D1054" t="str">
            <v>Other income 1</v>
          </cell>
        </row>
        <row r="1055">
          <cell r="B1055" t="str">
            <v>is2.260.000</v>
          </cell>
          <cell r="D1055" t="str">
            <v>Other income 2</v>
          </cell>
        </row>
        <row r="1056">
          <cell r="B1056" t="str">
            <v>is2.270.000</v>
          </cell>
          <cell r="D1056" t="str">
            <v>Other income 3</v>
          </cell>
        </row>
        <row r="1057">
          <cell r="B1057" t="str">
            <v>is2.280.000</v>
          </cell>
          <cell r="D1057" t="str">
            <v>Non-investment interest</v>
          </cell>
        </row>
        <row r="1058">
          <cell r="B1058" t="str">
            <v>is2.300.000</v>
          </cell>
          <cell r="D1058" t="str">
            <v>Investment income</v>
          </cell>
        </row>
        <row r="1059">
          <cell r="B1059" t="str">
            <v>is2.301.000</v>
          </cell>
          <cell r="D1059" t="str">
            <v>Interest received</v>
          </cell>
        </row>
        <row r="1060">
          <cell r="B1060" t="str">
            <v>is2.310.000</v>
          </cell>
          <cell r="D1060" t="str">
            <v>Dividends received from listed investments</v>
          </cell>
        </row>
        <row r="1061">
          <cell r="B1061" t="str">
            <v>is2.311.000</v>
          </cell>
          <cell r="D1061" t="str">
            <v>Dividends received from unlisted investments</v>
          </cell>
        </row>
        <row r="1062">
          <cell r="B1062" t="str">
            <v>is2.312.000</v>
          </cell>
          <cell r="D1062" t="str">
            <v>Dividends received from associates</v>
          </cell>
        </row>
        <row r="1063">
          <cell r="B1063" t="str">
            <v>is2.400.000</v>
          </cell>
          <cell r="D1063" t="str">
            <v>Income from subsidiaries</v>
          </cell>
        </row>
        <row r="1064">
          <cell r="B1064" t="str">
            <v>is2.401.000</v>
          </cell>
          <cell r="D1064" t="str">
            <v>Interest received from subsidiaries</v>
          </cell>
        </row>
        <row r="1065">
          <cell r="B1065" t="str">
            <v>is2.410.000</v>
          </cell>
          <cell r="D1065" t="str">
            <v>Dividends received from subsidiaries</v>
          </cell>
        </row>
        <row r="1066">
          <cell r="B1066" t="str">
            <v>is2.420.000</v>
          </cell>
          <cell r="D1066" t="str">
            <v>Fees received from subsidiaries</v>
          </cell>
        </row>
        <row r="1067">
          <cell r="B1067" t="str">
            <v>is2.430.000</v>
          </cell>
          <cell r="D1067" t="str">
            <v>Other income from subsidiaries</v>
          </cell>
        </row>
        <row r="1068">
          <cell r="B1068" t="str">
            <v>is2.500.000</v>
          </cell>
          <cell r="D1068" t="str">
            <v>Other non-turnover items</v>
          </cell>
        </row>
        <row r="1069">
          <cell r="B1069" t="str">
            <v>is2.501.000</v>
          </cell>
          <cell r="D1069" t="str">
            <v>Bad debts recovered - non-turnover related</v>
          </cell>
        </row>
        <row r="1070">
          <cell r="B1070" t="str">
            <v>is2.510.000</v>
          </cell>
          <cell r="D1070" t="str">
            <v>Lease recoupments</v>
          </cell>
        </row>
        <row r="1071">
          <cell r="B1071" t="str">
            <v>is2.600.000</v>
          </cell>
          <cell r="D1071" t="str">
            <v>Rent received</v>
          </cell>
        </row>
        <row r="1072">
          <cell r="B1072" t="str">
            <v>is2.700.000</v>
          </cell>
          <cell r="D1072" t="str">
            <v>Profit/loss on Sale Of Fixed Assets</v>
          </cell>
        </row>
        <row r="1073">
          <cell r="B1073" t="str">
            <v>is2.710.000</v>
          </cell>
          <cell r="D1073" t="str">
            <v>Profit/loss on Foreign Exchange</v>
          </cell>
        </row>
        <row r="1074">
          <cell r="B1074" t="str">
            <v>is2.720.000</v>
          </cell>
          <cell r="D1074" t="str">
            <v>Profit/loss on Sale Of Intangible assets</v>
          </cell>
        </row>
        <row r="1075">
          <cell r="B1075" t="str">
            <v>is2.730.000</v>
          </cell>
          <cell r="D1075" t="str">
            <v>Profit/loss on Sale Of Investments</v>
          </cell>
        </row>
        <row r="1076">
          <cell r="B1076" t="str">
            <v>is2.740.000</v>
          </cell>
          <cell r="D1076" t="str">
            <v>Profit/loss on Sale of Subs and Associates</v>
          </cell>
        </row>
        <row r="1077">
          <cell r="B1077" t="str">
            <v>is2.750.000</v>
          </cell>
          <cell r="D1077" t="str">
            <v>Profit/loss on Sale of other investments</v>
          </cell>
        </row>
        <row r="1078">
          <cell r="B1078" t="str">
            <v>is2.760.000</v>
          </cell>
          <cell r="D1078" t="str">
            <v>Profit/loss on Sale of Biological assets</v>
          </cell>
        </row>
        <row r="1079">
          <cell r="B1079" t="str">
            <v>is2.800.000</v>
          </cell>
          <cell r="D1079" t="str">
            <v>Fair value gain</v>
          </cell>
        </row>
        <row r="1080">
          <cell r="B1080" t="str">
            <v>is2.810.001</v>
          </cell>
          <cell r="D1080">
            <v>0</v>
          </cell>
        </row>
        <row r="1081">
          <cell r="B1081" t="str">
            <v>is2.810.002</v>
          </cell>
          <cell r="D1081">
            <v>0</v>
          </cell>
        </row>
        <row r="1082">
          <cell r="B1082" t="str">
            <v>is2.810.003</v>
          </cell>
          <cell r="D1082">
            <v>0</v>
          </cell>
        </row>
        <row r="1083">
          <cell r="B1083" t="str">
            <v>is2.810.004</v>
          </cell>
          <cell r="D1083">
            <v>0</v>
          </cell>
        </row>
        <row r="1084">
          <cell r="B1084" t="str">
            <v>is2.810.005</v>
          </cell>
          <cell r="D1084">
            <v>0</v>
          </cell>
        </row>
        <row r="1085">
          <cell r="B1085" t="str">
            <v>is2.810.006</v>
          </cell>
          <cell r="D1085">
            <v>0</v>
          </cell>
        </row>
        <row r="1086">
          <cell r="B1086" t="str">
            <v>is2.810.007</v>
          </cell>
          <cell r="D1086">
            <v>0</v>
          </cell>
        </row>
        <row r="1087">
          <cell r="B1087" t="str">
            <v>is2.810.008</v>
          </cell>
          <cell r="D1087">
            <v>0</v>
          </cell>
        </row>
        <row r="1088">
          <cell r="B1088" t="str">
            <v>is2.810.009</v>
          </cell>
          <cell r="D1088">
            <v>0</v>
          </cell>
        </row>
        <row r="1089">
          <cell r="B1089" t="str">
            <v>is2.810.010</v>
          </cell>
          <cell r="D1089">
            <v>0</v>
          </cell>
        </row>
        <row r="1090">
          <cell r="B1090" t="str">
            <v>is2.810.011</v>
          </cell>
          <cell r="D1090">
            <v>0</v>
          </cell>
        </row>
        <row r="1091">
          <cell r="B1091" t="str">
            <v>is2.810.012</v>
          </cell>
          <cell r="D1091">
            <v>0</v>
          </cell>
        </row>
        <row r="1092">
          <cell r="B1092" t="str">
            <v>is2.810.013</v>
          </cell>
          <cell r="D1092">
            <v>0</v>
          </cell>
        </row>
        <row r="1093">
          <cell r="B1093" t="str">
            <v>is2.810.014</v>
          </cell>
          <cell r="D1093">
            <v>0</v>
          </cell>
        </row>
        <row r="1094">
          <cell r="B1094" t="str">
            <v>is2.810.015</v>
          </cell>
          <cell r="D1094">
            <v>0</v>
          </cell>
        </row>
        <row r="1095">
          <cell r="B1095" t="str">
            <v>is2.810.016</v>
          </cell>
          <cell r="D1095">
            <v>0</v>
          </cell>
        </row>
        <row r="1096">
          <cell r="B1096" t="str">
            <v>is2.810.017</v>
          </cell>
          <cell r="D1096">
            <v>0</v>
          </cell>
        </row>
        <row r="1097">
          <cell r="B1097" t="str">
            <v>is2.810.018</v>
          </cell>
          <cell r="D1097">
            <v>0</v>
          </cell>
        </row>
        <row r="1098">
          <cell r="B1098" t="str">
            <v>is2.810.019</v>
          </cell>
          <cell r="D1098">
            <v>0</v>
          </cell>
        </row>
        <row r="1099">
          <cell r="B1099" t="str">
            <v>is2.820.001</v>
          </cell>
          <cell r="D1099">
            <v>0</v>
          </cell>
        </row>
        <row r="1100">
          <cell r="B1100" t="str">
            <v>is2.820.002</v>
          </cell>
          <cell r="D1100">
            <v>0</v>
          </cell>
        </row>
        <row r="1101">
          <cell r="B1101" t="str">
            <v>is2.820.003</v>
          </cell>
          <cell r="D1101">
            <v>0</v>
          </cell>
        </row>
        <row r="1102">
          <cell r="B1102" t="str">
            <v>is2.820.004</v>
          </cell>
          <cell r="D1102">
            <v>0</v>
          </cell>
        </row>
        <row r="1103">
          <cell r="B1103" t="str">
            <v>is2.830.000</v>
          </cell>
          <cell r="D1103">
            <v>0</v>
          </cell>
        </row>
        <row r="1104">
          <cell r="B1104" t="str">
            <v>is2.900.000</v>
          </cell>
          <cell r="D1104" t="str">
            <v>Extraordinary Items</v>
          </cell>
        </row>
        <row r="1105">
          <cell r="B1105" t="str">
            <v>is3.100.000</v>
          </cell>
          <cell r="D1105" t="str">
            <v>Fees Received</v>
          </cell>
        </row>
        <row r="1106">
          <cell r="B1106" t="str">
            <v>is3.200.000</v>
          </cell>
          <cell r="D1106" t="str">
            <v>Sundry income</v>
          </cell>
        </row>
        <row r="1107">
          <cell r="B1107" t="str">
            <v>is3.210.000</v>
          </cell>
          <cell r="D1107" t="str">
            <v>Commission received</v>
          </cell>
        </row>
        <row r="1108">
          <cell r="B1108" t="str">
            <v>is3.220.000</v>
          </cell>
          <cell r="D1108" t="str">
            <v>Royalties received</v>
          </cell>
        </row>
        <row r="1109">
          <cell r="B1109" t="str">
            <v>is3.230.000</v>
          </cell>
          <cell r="D1109" t="str">
            <v>Admin / management fees received</v>
          </cell>
        </row>
        <row r="1110">
          <cell r="B1110" t="str">
            <v>is3.240.000</v>
          </cell>
          <cell r="D1110" t="str">
            <v>Discount received</v>
          </cell>
        </row>
        <row r="1111">
          <cell r="B1111" t="str">
            <v>is3.250.000</v>
          </cell>
          <cell r="D1111" t="str">
            <v>Other income 1</v>
          </cell>
        </row>
        <row r="1112">
          <cell r="B1112" t="str">
            <v>is3.260.000</v>
          </cell>
          <cell r="D1112" t="str">
            <v>Other income 2</v>
          </cell>
        </row>
        <row r="1113">
          <cell r="B1113" t="str">
            <v>is3.270.000</v>
          </cell>
          <cell r="D1113" t="str">
            <v>Other income 3</v>
          </cell>
        </row>
        <row r="1114">
          <cell r="B1114" t="str">
            <v>is3.280.000</v>
          </cell>
          <cell r="D1114" t="str">
            <v>Non-investment interest</v>
          </cell>
        </row>
        <row r="1115">
          <cell r="B1115" t="str">
            <v>is3.300.000</v>
          </cell>
          <cell r="D1115" t="str">
            <v>Investment income</v>
          </cell>
        </row>
        <row r="1116">
          <cell r="B1116" t="str">
            <v>is3.301.000</v>
          </cell>
          <cell r="D1116" t="str">
            <v>Interest received</v>
          </cell>
        </row>
        <row r="1117">
          <cell r="B1117" t="str">
            <v>is3.310.000</v>
          </cell>
          <cell r="D1117" t="str">
            <v>Dividends received from listed investments</v>
          </cell>
        </row>
        <row r="1118">
          <cell r="B1118" t="str">
            <v>is3.311.000</v>
          </cell>
          <cell r="D1118" t="str">
            <v>Dividends received from unlisted investments</v>
          </cell>
        </row>
        <row r="1119">
          <cell r="B1119" t="str">
            <v>is3.312.000</v>
          </cell>
          <cell r="D1119" t="str">
            <v>Dividends received from associates</v>
          </cell>
        </row>
        <row r="1120">
          <cell r="B1120" t="str">
            <v>is3.400.000</v>
          </cell>
          <cell r="D1120" t="str">
            <v>Income from subsidiaries</v>
          </cell>
        </row>
        <row r="1121">
          <cell r="B1121" t="str">
            <v>is3.401.000</v>
          </cell>
          <cell r="D1121" t="str">
            <v>Interest received from subsidiaries</v>
          </cell>
        </row>
        <row r="1122">
          <cell r="B1122" t="str">
            <v>is3.410.000</v>
          </cell>
          <cell r="D1122" t="str">
            <v>Dividends received from subsidiaries</v>
          </cell>
        </row>
        <row r="1123">
          <cell r="B1123" t="str">
            <v>is3.420.000</v>
          </cell>
          <cell r="D1123" t="str">
            <v>Fees received from subsidiaries</v>
          </cell>
        </row>
        <row r="1124">
          <cell r="B1124" t="str">
            <v>is3.430.000</v>
          </cell>
          <cell r="D1124" t="str">
            <v>Other income from subsidiaries</v>
          </cell>
        </row>
        <row r="1125">
          <cell r="B1125" t="str">
            <v>is3.500.000</v>
          </cell>
          <cell r="D1125" t="str">
            <v>Other non-turnover items</v>
          </cell>
        </row>
        <row r="1126">
          <cell r="B1126" t="str">
            <v>is3.501.000</v>
          </cell>
          <cell r="D1126" t="str">
            <v>Bad debts recovered</v>
          </cell>
        </row>
        <row r="1127">
          <cell r="B1127" t="str">
            <v>is3.510.000</v>
          </cell>
          <cell r="D1127" t="str">
            <v>Lease recoupments</v>
          </cell>
        </row>
        <row r="1128">
          <cell r="B1128" t="str">
            <v>is3.600.000</v>
          </cell>
          <cell r="D1128" t="str">
            <v>Rent received</v>
          </cell>
        </row>
        <row r="1129">
          <cell r="B1129" t="str">
            <v>is3.700.000</v>
          </cell>
          <cell r="D1129" t="str">
            <v>Profit/loss on Sale Of Fixed Assets</v>
          </cell>
        </row>
        <row r="1130">
          <cell r="B1130" t="str">
            <v>is3.710.000</v>
          </cell>
          <cell r="D1130" t="str">
            <v>Profit/loss on Foreign Exchange</v>
          </cell>
        </row>
        <row r="1131">
          <cell r="B1131" t="str">
            <v>is3.720.000</v>
          </cell>
          <cell r="D1131" t="str">
            <v>Profit/loss on Sale Of Intangible assets</v>
          </cell>
        </row>
        <row r="1132">
          <cell r="B1132" t="str">
            <v>is3.730.000</v>
          </cell>
          <cell r="D1132" t="str">
            <v>Profit/loss on Sale Of Investments</v>
          </cell>
        </row>
        <row r="1133">
          <cell r="B1133" t="str">
            <v>is3.740.000</v>
          </cell>
          <cell r="D1133" t="str">
            <v>Profit/loss on Sale of Subs &amp; Associates</v>
          </cell>
        </row>
        <row r="1134">
          <cell r="B1134" t="str">
            <v>is3.750.000</v>
          </cell>
          <cell r="D1134" t="str">
            <v>Profit/loss on Sale of other investments</v>
          </cell>
        </row>
        <row r="1135">
          <cell r="B1135" t="str">
            <v>is3.760.000</v>
          </cell>
          <cell r="D1135" t="str">
            <v>Profit/loss on Sale of Biological assets</v>
          </cell>
        </row>
        <row r="1136">
          <cell r="B1136" t="str">
            <v>is3.800.000</v>
          </cell>
          <cell r="D1136" t="str">
            <v>Fair value gain</v>
          </cell>
        </row>
        <row r="1137">
          <cell r="B1137" t="str">
            <v>is3.810.001</v>
          </cell>
          <cell r="D1137">
            <v>0</v>
          </cell>
        </row>
        <row r="1138">
          <cell r="B1138" t="str">
            <v>is3.810.002</v>
          </cell>
          <cell r="D1138">
            <v>0</v>
          </cell>
        </row>
        <row r="1139">
          <cell r="B1139" t="str">
            <v>is3.810.003</v>
          </cell>
          <cell r="D1139">
            <v>0</v>
          </cell>
        </row>
        <row r="1140">
          <cell r="B1140" t="str">
            <v>is3.810.004</v>
          </cell>
          <cell r="D1140">
            <v>0</v>
          </cell>
        </row>
        <row r="1141">
          <cell r="B1141" t="str">
            <v>is3.810.005</v>
          </cell>
          <cell r="D1141">
            <v>0</v>
          </cell>
        </row>
        <row r="1142">
          <cell r="B1142" t="str">
            <v>is3.810.006</v>
          </cell>
          <cell r="D1142">
            <v>0</v>
          </cell>
        </row>
        <row r="1143">
          <cell r="B1143" t="str">
            <v>is3.810.007</v>
          </cell>
          <cell r="D1143">
            <v>0</v>
          </cell>
        </row>
        <row r="1144">
          <cell r="B1144" t="str">
            <v>is3.810.008</v>
          </cell>
          <cell r="D1144">
            <v>0</v>
          </cell>
        </row>
        <row r="1145">
          <cell r="B1145" t="str">
            <v>is3.810.009</v>
          </cell>
          <cell r="D1145">
            <v>0</v>
          </cell>
        </row>
        <row r="1146">
          <cell r="B1146" t="str">
            <v>is3.810.010</v>
          </cell>
          <cell r="D1146">
            <v>0</v>
          </cell>
        </row>
        <row r="1147">
          <cell r="B1147" t="str">
            <v>is3.810.011</v>
          </cell>
          <cell r="D1147">
            <v>0</v>
          </cell>
        </row>
        <row r="1148">
          <cell r="B1148" t="str">
            <v>is3.810.012</v>
          </cell>
          <cell r="D1148">
            <v>0</v>
          </cell>
        </row>
        <row r="1149">
          <cell r="B1149" t="str">
            <v>is3.810.013</v>
          </cell>
          <cell r="D1149">
            <v>0</v>
          </cell>
        </row>
        <row r="1150">
          <cell r="B1150" t="str">
            <v>is3.810.014</v>
          </cell>
          <cell r="D1150">
            <v>0</v>
          </cell>
        </row>
        <row r="1151">
          <cell r="B1151" t="str">
            <v>is3.810.015</v>
          </cell>
          <cell r="D1151">
            <v>0</v>
          </cell>
        </row>
        <row r="1152">
          <cell r="B1152" t="str">
            <v>is3.810.016</v>
          </cell>
          <cell r="D1152">
            <v>0</v>
          </cell>
        </row>
        <row r="1153">
          <cell r="B1153" t="str">
            <v>is3.810.017</v>
          </cell>
          <cell r="D1153">
            <v>0</v>
          </cell>
        </row>
        <row r="1154">
          <cell r="B1154" t="str">
            <v>is3.810.018</v>
          </cell>
          <cell r="D1154">
            <v>0</v>
          </cell>
        </row>
        <row r="1155">
          <cell r="B1155" t="str">
            <v>is3.810.019</v>
          </cell>
          <cell r="D1155">
            <v>0</v>
          </cell>
        </row>
        <row r="1156">
          <cell r="B1156" t="str">
            <v>is3.820.001</v>
          </cell>
          <cell r="D1156">
            <v>0</v>
          </cell>
        </row>
        <row r="1157">
          <cell r="B1157" t="str">
            <v>is3.820.002</v>
          </cell>
          <cell r="D1157">
            <v>0</v>
          </cell>
        </row>
        <row r="1158">
          <cell r="B1158" t="str">
            <v>is3.820.003</v>
          </cell>
          <cell r="D1158">
            <v>0</v>
          </cell>
        </row>
        <row r="1159">
          <cell r="B1159" t="str">
            <v>is3.820.004</v>
          </cell>
          <cell r="D1159">
            <v>0</v>
          </cell>
        </row>
        <row r="1160">
          <cell r="B1160" t="str">
            <v>is3.830.000</v>
          </cell>
          <cell r="D1160">
            <v>0</v>
          </cell>
        </row>
        <row r="1161">
          <cell r="B1161" t="str">
            <v>is3.900.000</v>
          </cell>
          <cell r="D1161" t="str">
            <v>Extraordinary Items</v>
          </cell>
        </row>
        <row r="1162">
          <cell r="B1162" t="str">
            <v>na.000.000</v>
          </cell>
          <cell r="D1162" t="str">
            <v>Investment properties at cost</v>
          </cell>
        </row>
        <row r="1163">
          <cell r="B1163" t="str">
            <v>na.000.002</v>
          </cell>
          <cell r="D1163" t="str">
            <v>Improvements</v>
          </cell>
        </row>
        <row r="1164">
          <cell r="B1164" t="str">
            <v>na.000.003</v>
          </cell>
          <cell r="D1164" t="str">
            <v>Accumulated depreciation</v>
          </cell>
        </row>
        <row r="1165">
          <cell r="B1165" t="str">
            <v>na.000.004</v>
          </cell>
          <cell r="D1165" t="str">
            <v>Fair value adjustment</v>
          </cell>
        </row>
        <row r="1166">
          <cell r="B1166" t="str">
            <v>na.010.000</v>
          </cell>
          <cell r="D1166" t="str">
            <v>Land and buildings</v>
          </cell>
        </row>
        <row r="1167">
          <cell r="B1167" t="str">
            <v>na.010.001</v>
          </cell>
          <cell r="D1167" t="str">
            <v>Acc depr Land and Buildings owned</v>
          </cell>
        </row>
        <row r="1168">
          <cell r="B1168" t="str">
            <v>na.010.002</v>
          </cell>
          <cell r="D1168">
            <v>0</v>
          </cell>
        </row>
        <row r="1169">
          <cell r="B1169" t="str">
            <v>na.010.003</v>
          </cell>
          <cell r="D1169">
            <v>0</v>
          </cell>
        </row>
        <row r="1170">
          <cell r="B1170" t="str">
            <v>na.011.000</v>
          </cell>
          <cell r="D1170" t="str">
            <v>Land and buildings</v>
          </cell>
        </row>
        <row r="1171">
          <cell r="B1171" t="str">
            <v>na.011.001</v>
          </cell>
          <cell r="D1171">
            <v>0</v>
          </cell>
        </row>
        <row r="1172">
          <cell r="B1172" t="str">
            <v>na.011.002</v>
          </cell>
          <cell r="D1172">
            <v>0</v>
          </cell>
        </row>
        <row r="1173">
          <cell r="B1173" t="str">
            <v>na.011.003</v>
          </cell>
          <cell r="D1173">
            <v>0</v>
          </cell>
        </row>
        <row r="1174">
          <cell r="B1174" t="str">
            <v>na.020.000</v>
          </cell>
          <cell r="D1174" t="str">
            <v>Plant and equipment</v>
          </cell>
        </row>
        <row r="1175">
          <cell r="B1175" t="str">
            <v>na.020.001</v>
          </cell>
          <cell r="D1175" t="str">
            <v>Acc depr Plant and equipment owned</v>
          </cell>
        </row>
        <row r="1176">
          <cell r="B1176" t="str">
            <v>na.020.002</v>
          </cell>
          <cell r="D1176">
            <v>0</v>
          </cell>
        </row>
        <row r="1177">
          <cell r="B1177" t="str">
            <v>na.020.003</v>
          </cell>
          <cell r="D1177">
            <v>0</v>
          </cell>
        </row>
        <row r="1178">
          <cell r="B1178" t="str">
            <v>na.021.000</v>
          </cell>
          <cell r="D1178" t="str">
            <v>Plant and equipment</v>
          </cell>
        </row>
        <row r="1179">
          <cell r="B1179" t="str">
            <v>na.021.001</v>
          </cell>
          <cell r="D1179">
            <v>0</v>
          </cell>
        </row>
        <row r="1180">
          <cell r="B1180" t="str">
            <v>na.021.002</v>
          </cell>
          <cell r="D1180">
            <v>0</v>
          </cell>
        </row>
        <row r="1181">
          <cell r="B1181" t="str">
            <v>na.021.003</v>
          </cell>
          <cell r="D1181">
            <v>0</v>
          </cell>
        </row>
        <row r="1182">
          <cell r="B1182" t="str">
            <v>na.030.000</v>
          </cell>
          <cell r="D1182" t="str">
            <v>Farm and motor vehicles</v>
          </cell>
        </row>
        <row r="1183">
          <cell r="B1183" t="str">
            <v>na.030.001</v>
          </cell>
          <cell r="D1183" t="str">
            <v>Farm and motor vehicles</v>
          </cell>
        </row>
        <row r="1184">
          <cell r="B1184" t="str">
            <v>na.030.002</v>
          </cell>
          <cell r="D1184">
            <v>0</v>
          </cell>
        </row>
        <row r="1185">
          <cell r="B1185" t="str">
            <v>na.030.003</v>
          </cell>
          <cell r="D1185">
            <v>0</v>
          </cell>
        </row>
        <row r="1186">
          <cell r="B1186" t="str">
            <v>na.031.000</v>
          </cell>
          <cell r="D1186" t="str">
            <v>Farm and motor vehicles</v>
          </cell>
        </row>
        <row r="1187">
          <cell r="B1187" t="str">
            <v>na.031.001</v>
          </cell>
          <cell r="D1187">
            <v>0</v>
          </cell>
        </row>
        <row r="1188">
          <cell r="B1188" t="str">
            <v>na.031.002</v>
          </cell>
          <cell r="D1188">
            <v>0</v>
          </cell>
        </row>
        <row r="1189">
          <cell r="B1189" t="str">
            <v>na.031.003</v>
          </cell>
          <cell r="D1189">
            <v>0</v>
          </cell>
        </row>
        <row r="1190">
          <cell r="B1190" t="str">
            <v>na.040.000</v>
          </cell>
          <cell r="D1190" t="str">
            <v>Furniture and fittings</v>
          </cell>
        </row>
        <row r="1191">
          <cell r="B1191" t="str">
            <v>na.040.001</v>
          </cell>
          <cell r="D1191" t="str">
            <v>Acc depr Furniture and fittings owned</v>
          </cell>
        </row>
        <row r="1192">
          <cell r="B1192" t="str">
            <v>na.040.002</v>
          </cell>
          <cell r="D1192">
            <v>0</v>
          </cell>
        </row>
        <row r="1193">
          <cell r="B1193" t="str">
            <v>na.040.003</v>
          </cell>
          <cell r="D1193">
            <v>0</v>
          </cell>
        </row>
        <row r="1194">
          <cell r="B1194" t="str">
            <v>na.041.000</v>
          </cell>
          <cell r="D1194" t="str">
            <v>Furniture and fittings</v>
          </cell>
        </row>
        <row r="1195">
          <cell r="B1195" t="str">
            <v>na.041.001</v>
          </cell>
          <cell r="D1195">
            <v>0</v>
          </cell>
        </row>
        <row r="1196">
          <cell r="B1196" t="str">
            <v>na.041.002</v>
          </cell>
          <cell r="D1196">
            <v>0</v>
          </cell>
        </row>
        <row r="1197">
          <cell r="B1197" t="str">
            <v>na.041.003</v>
          </cell>
          <cell r="D1197">
            <v>0</v>
          </cell>
        </row>
        <row r="1198">
          <cell r="B1198" t="str">
            <v>na.050.000</v>
          </cell>
          <cell r="D1198" t="str">
            <v>Improvements</v>
          </cell>
        </row>
        <row r="1199">
          <cell r="B1199" t="str">
            <v>na.050.001</v>
          </cell>
          <cell r="D1199" t="str">
            <v>Acc depr Improvements owned</v>
          </cell>
        </row>
        <row r="1200">
          <cell r="B1200" t="str">
            <v>na.050.002</v>
          </cell>
          <cell r="D1200">
            <v>0</v>
          </cell>
        </row>
        <row r="1201">
          <cell r="B1201" t="str">
            <v>na.050.003</v>
          </cell>
          <cell r="D1201">
            <v>0</v>
          </cell>
        </row>
        <row r="1202">
          <cell r="B1202" t="str">
            <v>na.051.000</v>
          </cell>
          <cell r="D1202" t="str">
            <v>Leasehold improvements</v>
          </cell>
        </row>
        <row r="1203">
          <cell r="B1203" t="str">
            <v>na.051.001</v>
          </cell>
          <cell r="D1203" t="str">
            <v>Acc depr Leasehold improvements</v>
          </cell>
        </row>
        <row r="1204">
          <cell r="B1204" t="str">
            <v>na.051.002</v>
          </cell>
          <cell r="D1204">
            <v>0</v>
          </cell>
        </row>
        <row r="1205">
          <cell r="B1205" t="str">
            <v>na.051.003</v>
          </cell>
          <cell r="D1205">
            <v>0</v>
          </cell>
        </row>
        <row r="1206">
          <cell r="B1206" t="str">
            <v>na.060.000</v>
          </cell>
          <cell r="D1206" t="str">
            <v>Office equipment</v>
          </cell>
        </row>
        <row r="1207">
          <cell r="B1207" t="str">
            <v>na.060.001</v>
          </cell>
          <cell r="D1207" t="str">
            <v>Acc depr Office equipment owned</v>
          </cell>
        </row>
        <row r="1208">
          <cell r="B1208" t="str">
            <v>na.060.002</v>
          </cell>
          <cell r="D1208">
            <v>0</v>
          </cell>
        </row>
        <row r="1209">
          <cell r="B1209" t="str">
            <v>na.060.003</v>
          </cell>
          <cell r="D1209">
            <v>0</v>
          </cell>
        </row>
        <row r="1210">
          <cell r="B1210" t="str">
            <v>na.061.000</v>
          </cell>
          <cell r="D1210" t="str">
            <v>Office equipment</v>
          </cell>
        </row>
        <row r="1211">
          <cell r="B1211" t="str">
            <v>na.061.001</v>
          </cell>
          <cell r="D1211">
            <v>0</v>
          </cell>
        </row>
        <row r="1212">
          <cell r="B1212" t="str">
            <v>na.061.002</v>
          </cell>
          <cell r="D1212">
            <v>0</v>
          </cell>
        </row>
        <row r="1213">
          <cell r="B1213" t="str">
            <v>na.061.003</v>
          </cell>
          <cell r="D1213">
            <v>0</v>
          </cell>
        </row>
        <row r="1214">
          <cell r="B1214" t="str">
            <v>na.070.000</v>
          </cell>
          <cell r="D1214" t="str">
            <v>IT equipment</v>
          </cell>
        </row>
        <row r="1215">
          <cell r="B1215" t="str">
            <v>na.070.001</v>
          </cell>
          <cell r="D1215">
            <v>0</v>
          </cell>
        </row>
        <row r="1216">
          <cell r="B1216" t="str">
            <v>na.070.002</v>
          </cell>
          <cell r="D1216">
            <v>0</v>
          </cell>
        </row>
        <row r="1217">
          <cell r="B1217" t="str">
            <v>na.070.003</v>
          </cell>
          <cell r="D1217">
            <v>0</v>
          </cell>
        </row>
        <row r="1218">
          <cell r="B1218" t="str">
            <v>na.071.000</v>
          </cell>
          <cell r="D1218" t="str">
            <v>IT equipment</v>
          </cell>
        </row>
        <row r="1219">
          <cell r="B1219" t="str">
            <v>na.071.001</v>
          </cell>
          <cell r="D1219">
            <v>0</v>
          </cell>
        </row>
        <row r="1220">
          <cell r="B1220" t="str">
            <v>na.071.002</v>
          </cell>
          <cell r="D1220">
            <v>0</v>
          </cell>
        </row>
        <row r="1221">
          <cell r="B1221" t="str">
            <v>na.071.003</v>
          </cell>
          <cell r="D1221">
            <v>0</v>
          </cell>
        </row>
        <row r="1222">
          <cell r="B1222" t="str">
            <v>na.080.000</v>
          </cell>
          <cell r="D1222" t="str">
            <v>Computer software</v>
          </cell>
        </row>
        <row r="1223">
          <cell r="B1223" t="str">
            <v>na.080.001</v>
          </cell>
          <cell r="D1223">
            <v>0</v>
          </cell>
        </row>
        <row r="1224">
          <cell r="B1224" t="str">
            <v>na.080.002</v>
          </cell>
          <cell r="D1224">
            <v>0</v>
          </cell>
        </row>
        <row r="1225">
          <cell r="B1225" t="str">
            <v>na.080.003</v>
          </cell>
          <cell r="D1225">
            <v>0</v>
          </cell>
        </row>
        <row r="1226">
          <cell r="B1226" t="str">
            <v>na.081.000</v>
          </cell>
          <cell r="D1226" t="str">
            <v>Computer software</v>
          </cell>
        </row>
        <row r="1227">
          <cell r="B1227" t="str">
            <v>na.081.001</v>
          </cell>
          <cell r="D1227">
            <v>0</v>
          </cell>
        </row>
        <row r="1228">
          <cell r="B1228" t="str">
            <v>na.081.002</v>
          </cell>
          <cell r="D1228">
            <v>0</v>
          </cell>
        </row>
        <row r="1229">
          <cell r="B1229" t="str">
            <v>na.081.003</v>
          </cell>
          <cell r="D1229">
            <v>0</v>
          </cell>
        </row>
        <row r="1230">
          <cell r="B1230" t="str">
            <v>na.090.000</v>
          </cell>
          <cell r="D1230" t="str">
            <v>Other fixed asset 1</v>
          </cell>
        </row>
        <row r="1231">
          <cell r="B1231" t="str">
            <v>na.090.001</v>
          </cell>
          <cell r="D1231">
            <v>0</v>
          </cell>
        </row>
        <row r="1232">
          <cell r="B1232" t="str">
            <v>na.090.002</v>
          </cell>
          <cell r="D1232">
            <v>0</v>
          </cell>
        </row>
        <row r="1233">
          <cell r="B1233" t="str">
            <v>na.090.003</v>
          </cell>
          <cell r="D1233">
            <v>0</v>
          </cell>
        </row>
        <row r="1234">
          <cell r="B1234" t="str">
            <v>na.091.000</v>
          </cell>
          <cell r="D1234" t="str">
            <v>Other fixed asset 2</v>
          </cell>
        </row>
        <row r="1235">
          <cell r="B1235" t="str">
            <v>na.091.001</v>
          </cell>
          <cell r="D1235">
            <v>0</v>
          </cell>
        </row>
        <row r="1236">
          <cell r="B1236" t="str">
            <v>na.091.002</v>
          </cell>
          <cell r="D1236">
            <v>0</v>
          </cell>
        </row>
        <row r="1237">
          <cell r="B1237" t="str">
            <v>na.091.003</v>
          </cell>
          <cell r="D1237">
            <v>0</v>
          </cell>
        </row>
        <row r="1238">
          <cell r="B1238" t="str">
            <v>na.092.000</v>
          </cell>
          <cell r="D1238" t="str">
            <v>Other fixed asset 3</v>
          </cell>
        </row>
        <row r="1239">
          <cell r="B1239" t="str">
            <v>na.092.001</v>
          </cell>
          <cell r="D1239">
            <v>0</v>
          </cell>
        </row>
        <row r="1240">
          <cell r="B1240" t="str">
            <v>na.092.002</v>
          </cell>
          <cell r="D1240">
            <v>0</v>
          </cell>
        </row>
        <row r="1241">
          <cell r="B1241" t="str">
            <v>na.092.003</v>
          </cell>
          <cell r="D1241">
            <v>0</v>
          </cell>
        </row>
        <row r="1242">
          <cell r="B1242" t="str">
            <v>na.093.000</v>
          </cell>
          <cell r="D1242" t="str">
            <v>Other fixed asset 3</v>
          </cell>
        </row>
        <row r="1243">
          <cell r="B1243" t="str">
            <v>na.093.001</v>
          </cell>
          <cell r="D1243">
            <v>0</v>
          </cell>
        </row>
        <row r="1244">
          <cell r="B1244" t="str">
            <v>na.093.002</v>
          </cell>
          <cell r="D1244">
            <v>0</v>
          </cell>
        </row>
        <row r="1245">
          <cell r="B1245" t="str">
            <v>na.093.003</v>
          </cell>
          <cell r="D1245">
            <v>0</v>
          </cell>
        </row>
        <row r="1246">
          <cell r="B1246" t="str">
            <v>na.094.000</v>
          </cell>
          <cell r="D1246" t="str">
            <v>Other fixed asset 4</v>
          </cell>
        </row>
        <row r="1247">
          <cell r="B1247" t="str">
            <v>na.094.001</v>
          </cell>
          <cell r="D1247">
            <v>0</v>
          </cell>
        </row>
        <row r="1248">
          <cell r="B1248" t="str">
            <v>na.094.002</v>
          </cell>
          <cell r="D1248">
            <v>0</v>
          </cell>
        </row>
        <row r="1249">
          <cell r="B1249" t="str">
            <v>na.094.003</v>
          </cell>
          <cell r="D1249">
            <v>0</v>
          </cell>
        </row>
        <row r="1250">
          <cell r="B1250" t="str">
            <v>na.095.000</v>
          </cell>
          <cell r="D1250" t="str">
            <v>Other fixed asset 4</v>
          </cell>
        </row>
        <row r="1251">
          <cell r="B1251" t="str">
            <v>na.095.001</v>
          </cell>
          <cell r="D1251">
            <v>0</v>
          </cell>
        </row>
        <row r="1252">
          <cell r="B1252" t="str">
            <v>na.095.002</v>
          </cell>
          <cell r="D1252">
            <v>0</v>
          </cell>
        </row>
        <row r="1253">
          <cell r="B1253" t="str">
            <v>na.095.003</v>
          </cell>
          <cell r="D1253">
            <v>0</v>
          </cell>
        </row>
        <row r="1254">
          <cell r="B1254" t="str">
            <v>na.100.000</v>
          </cell>
          <cell r="D1254" t="str">
            <v>Goodwill, patents and trademarks</v>
          </cell>
        </row>
        <row r="1255">
          <cell r="B1255" t="str">
            <v>na.100.001</v>
          </cell>
          <cell r="D1255">
            <v>0</v>
          </cell>
        </row>
        <row r="1256">
          <cell r="B1256" t="str">
            <v>na.100.002</v>
          </cell>
          <cell r="D1256">
            <v>0</v>
          </cell>
        </row>
        <row r="1257">
          <cell r="B1257" t="str">
            <v>na.110.000</v>
          </cell>
          <cell r="D1257" t="str">
            <v>Preliminary and share issue expenses</v>
          </cell>
        </row>
        <row r="1258">
          <cell r="B1258" t="str">
            <v>na.120.000</v>
          </cell>
          <cell r="D1258" t="str">
            <v>Deferred development expenditure</v>
          </cell>
        </row>
        <row r="1259">
          <cell r="B1259" t="str">
            <v>na.120.001</v>
          </cell>
          <cell r="D1259">
            <v>0</v>
          </cell>
        </row>
        <row r="1260">
          <cell r="B1260" t="str">
            <v>na.120.002</v>
          </cell>
          <cell r="D1260">
            <v>0</v>
          </cell>
        </row>
        <row r="1261">
          <cell r="B1261" t="str">
            <v>na.130.000</v>
          </cell>
          <cell r="D1261" t="str">
            <v>Other intangible asset 1</v>
          </cell>
        </row>
        <row r="1262">
          <cell r="B1262" t="str">
            <v>na.130.001</v>
          </cell>
          <cell r="D1262">
            <v>0</v>
          </cell>
        </row>
        <row r="1263">
          <cell r="B1263" t="str">
            <v>na.130.002</v>
          </cell>
          <cell r="D1263">
            <v>0</v>
          </cell>
        </row>
        <row r="1264">
          <cell r="B1264" t="str">
            <v>na.140.000</v>
          </cell>
          <cell r="D1264" t="str">
            <v>Other intangible asset 2</v>
          </cell>
        </row>
        <row r="1265">
          <cell r="B1265" t="str">
            <v>na.140.001</v>
          </cell>
          <cell r="D1265">
            <v>0</v>
          </cell>
        </row>
        <row r="1266">
          <cell r="B1266" t="str">
            <v>na.140.002</v>
          </cell>
          <cell r="D1266">
            <v>0</v>
          </cell>
        </row>
        <row r="1267">
          <cell r="B1267" t="str">
            <v>na.200.000</v>
          </cell>
          <cell r="D1267" t="str">
            <v>Investments - longterm - listed</v>
          </cell>
        </row>
        <row r="1268">
          <cell r="B1268" t="str">
            <v>na.210.000</v>
          </cell>
          <cell r="D1268" t="str">
            <v>Investments - longterm - unlisted</v>
          </cell>
        </row>
        <row r="1269">
          <cell r="B1269" t="str">
            <v>na.300.001</v>
          </cell>
          <cell r="D1269" t="str">
            <v>Humansdorp Co-operation shares</v>
          </cell>
        </row>
        <row r="1270">
          <cell r="B1270" t="str">
            <v>na.300.002</v>
          </cell>
          <cell r="D1270" t="str">
            <v>Humansdorp Co-op bonus funds</v>
          </cell>
        </row>
        <row r="1271">
          <cell r="B1271" t="str">
            <v>na.300.003</v>
          </cell>
          <cell r="D1271" t="str">
            <v>Investment in subsidiary 3</v>
          </cell>
        </row>
        <row r="1272">
          <cell r="B1272" t="str">
            <v>na.300.004</v>
          </cell>
          <cell r="D1272" t="str">
            <v>Investment in subsidiary 4</v>
          </cell>
        </row>
        <row r="1273">
          <cell r="B1273" t="str">
            <v>na.300.005</v>
          </cell>
          <cell r="D1273" t="str">
            <v>Investment in subsidiary 5</v>
          </cell>
        </row>
        <row r="1274">
          <cell r="B1274" t="str">
            <v>na.300.006</v>
          </cell>
          <cell r="D1274" t="str">
            <v>Investment in subsidiary 6</v>
          </cell>
        </row>
        <row r="1275">
          <cell r="B1275" t="str">
            <v>na.300.007</v>
          </cell>
          <cell r="D1275" t="str">
            <v>Investment in subsidiary 7</v>
          </cell>
        </row>
        <row r="1276">
          <cell r="B1276" t="str">
            <v>na.300.008</v>
          </cell>
          <cell r="D1276" t="str">
            <v>Investment in subsidiary 8</v>
          </cell>
        </row>
        <row r="1277">
          <cell r="B1277" t="str">
            <v>na.300.009</v>
          </cell>
          <cell r="D1277" t="str">
            <v>Investment in subsidiary 9</v>
          </cell>
        </row>
        <row r="1278">
          <cell r="B1278" t="str">
            <v>na.300.010</v>
          </cell>
          <cell r="D1278" t="str">
            <v>Investment in subsidiary 10</v>
          </cell>
        </row>
        <row r="1279">
          <cell r="B1279" t="str">
            <v>na.300.100</v>
          </cell>
          <cell r="D1279" t="str">
            <v>Impairment loss</v>
          </cell>
        </row>
        <row r="1280">
          <cell r="B1280" t="str">
            <v>na.400.000</v>
          </cell>
          <cell r="D1280" t="str">
            <v>Investments in associates - cost</v>
          </cell>
        </row>
        <row r="1281">
          <cell r="B1281" t="str">
            <v>na.410.000</v>
          </cell>
          <cell r="D1281" t="str">
            <v>Investments in associates - provisions</v>
          </cell>
        </row>
        <row r="1282">
          <cell r="B1282" t="str">
            <v>na.500.000</v>
          </cell>
          <cell r="D1282" t="str">
            <v>Joint ventures - cost</v>
          </cell>
        </row>
        <row r="1283">
          <cell r="B1283" t="str">
            <v>na.510.000</v>
          </cell>
          <cell r="D1283" t="str">
            <v>Joint ventures - provision</v>
          </cell>
        </row>
        <row r="1284">
          <cell r="B1284" t="str">
            <v>na.600.000</v>
          </cell>
          <cell r="D1284" t="str">
            <v>Other investment 1</v>
          </cell>
        </row>
        <row r="1285">
          <cell r="B1285" t="str">
            <v>na.600.001</v>
          </cell>
          <cell r="D1285" t="str">
            <v>Other investment 2</v>
          </cell>
        </row>
        <row r="1286">
          <cell r="B1286" t="str">
            <v>na.600.002</v>
          </cell>
          <cell r="D1286" t="str">
            <v>Other investment 3</v>
          </cell>
        </row>
        <row r="1287">
          <cell r="B1287" t="str">
            <v>na.610.000</v>
          </cell>
          <cell r="D1287" t="str">
            <v>Coega Dairy Milk Producers (Pty) Ltd</v>
          </cell>
        </row>
        <row r="1288">
          <cell r="B1288" t="str">
            <v>na.610.001</v>
          </cell>
          <cell r="D1288" t="str">
            <v>Loan not related</v>
          </cell>
        </row>
        <row r="1289">
          <cell r="B1289" t="str">
            <v>na.610.002</v>
          </cell>
          <cell r="D1289" t="str">
            <v>Loan not related</v>
          </cell>
        </row>
        <row r="1290">
          <cell r="B1290" t="str">
            <v>na.610.003</v>
          </cell>
          <cell r="D1290" t="str">
            <v>Loan not related</v>
          </cell>
        </row>
        <row r="1291">
          <cell r="B1291" t="str">
            <v>na.610.004</v>
          </cell>
          <cell r="D1291" t="str">
            <v>Loan not related</v>
          </cell>
        </row>
        <row r="1292">
          <cell r="B1292" t="str">
            <v>na.610.005</v>
          </cell>
          <cell r="D1292" t="str">
            <v>Loan not related</v>
          </cell>
        </row>
        <row r="1293">
          <cell r="B1293" t="str">
            <v>na.610.006</v>
          </cell>
          <cell r="D1293" t="str">
            <v>Loan not related</v>
          </cell>
        </row>
        <row r="1294">
          <cell r="B1294" t="str">
            <v>na.610.007</v>
          </cell>
          <cell r="D1294" t="str">
            <v>Loan not related</v>
          </cell>
        </row>
        <row r="1295">
          <cell r="B1295" t="str">
            <v>na.610.008</v>
          </cell>
          <cell r="D1295" t="str">
            <v>Loan not related</v>
          </cell>
        </row>
        <row r="1296">
          <cell r="B1296" t="str">
            <v>na.610.009</v>
          </cell>
          <cell r="D1296" t="str">
            <v>Loan not related</v>
          </cell>
        </row>
        <row r="1297">
          <cell r="B1297" t="str">
            <v>na.610.100</v>
          </cell>
          <cell r="D1297" t="str">
            <v>Impairment loss</v>
          </cell>
        </row>
        <row r="1298">
          <cell r="B1298" t="str">
            <v>na.615.000</v>
          </cell>
          <cell r="D1298" t="str">
            <v>Int bearing loan not related</v>
          </cell>
        </row>
        <row r="1299">
          <cell r="B1299" t="str">
            <v>na.615.001</v>
          </cell>
          <cell r="D1299" t="str">
            <v>Int bearing loan not related</v>
          </cell>
        </row>
        <row r="1300">
          <cell r="B1300" t="str">
            <v>na.615.002</v>
          </cell>
          <cell r="D1300" t="str">
            <v>Int bearing loan not related</v>
          </cell>
        </row>
        <row r="1301">
          <cell r="B1301" t="str">
            <v>na.615.003</v>
          </cell>
          <cell r="D1301" t="str">
            <v>Int bearing loan not related</v>
          </cell>
        </row>
        <row r="1302">
          <cell r="B1302" t="str">
            <v>na.615.004</v>
          </cell>
          <cell r="D1302" t="str">
            <v>Int bearing loan not related</v>
          </cell>
        </row>
        <row r="1303">
          <cell r="B1303" t="str">
            <v>na.615.005</v>
          </cell>
          <cell r="D1303" t="str">
            <v>Int bearing loan not related</v>
          </cell>
        </row>
        <row r="1304">
          <cell r="B1304" t="str">
            <v>na.615.006</v>
          </cell>
          <cell r="D1304" t="str">
            <v>Int bearing loan not related</v>
          </cell>
        </row>
        <row r="1305">
          <cell r="B1305" t="str">
            <v>na.615.007</v>
          </cell>
          <cell r="D1305" t="str">
            <v>Int bearing loan not related</v>
          </cell>
        </row>
        <row r="1306">
          <cell r="B1306" t="str">
            <v>na.615.008</v>
          </cell>
          <cell r="D1306" t="str">
            <v>Int bearing loan not related</v>
          </cell>
        </row>
        <row r="1307">
          <cell r="B1307" t="str">
            <v>na.615.009</v>
          </cell>
          <cell r="D1307" t="str">
            <v>Int bearing loan not related</v>
          </cell>
        </row>
        <row r="1308">
          <cell r="B1308" t="str">
            <v>na.620.000</v>
          </cell>
          <cell r="D1308" t="str">
            <v>Loans to dir`s and mang`s and co`s/cc`s controlle</v>
          </cell>
        </row>
        <row r="1309">
          <cell r="B1309" t="str">
            <v>na.700.000</v>
          </cell>
          <cell r="D1309" t="str">
            <v>Dairy</v>
          </cell>
        </row>
        <row r="1310">
          <cell r="B1310" t="str">
            <v>na.700.001</v>
          </cell>
          <cell r="D1310">
            <v>0</v>
          </cell>
        </row>
        <row r="1311">
          <cell r="B1311" t="str">
            <v>na.700.002</v>
          </cell>
          <cell r="D1311">
            <v>0</v>
          </cell>
        </row>
        <row r="1312">
          <cell r="B1312" t="str">
            <v>na.700.003</v>
          </cell>
          <cell r="D1312">
            <v>0</v>
          </cell>
        </row>
        <row r="1313">
          <cell r="B1313" t="str">
            <v>na.710.000</v>
          </cell>
          <cell r="D1313" t="str">
            <v>Beef</v>
          </cell>
        </row>
        <row r="1314">
          <cell r="B1314" t="str">
            <v>na.710.001</v>
          </cell>
          <cell r="D1314">
            <v>0</v>
          </cell>
        </row>
        <row r="1315">
          <cell r="B1315" t="str">
            <v>na.710.002</v>
          </cell>
          <cell r="D1315">
            <v>0</v>
          </cell>
        </row>
        <row r="1316">
          <cell r="B1316" t="str">
            <v>na.710.003</v>
          </cell>
          <cell r="D1316">
            <v>0</v>
          </cell>
        </row>
        <row r="1317">
          <cell r="B1317" t="str">
            <v>na.720.000</v>
          </cell>
          <cell r="D1317" t="str">
            <v>Sheep</v>
          </cell>
        </row>
        <row r="1318">
          <cell r="B1318" t="str">
            <v>na.720.001</v>
          </cell>
          <cell r="D1318">
            <v>0</v>
          </cell>
        </row>
        <row r="1319">
          <cell r="B1319" t="str">
            <v>na.720.002</v>
          </cell>
          <cell r="D1319">
            <v>0</v>
          </cell>
        </row>
        <row r="1320">
          <cell r="B1320" t="str">
            <v>na.720.003</v>
          </cell>
          <cell r="D1320">
            <v>0</v>
          </cell>
        </row>
        <row r="1321">
          <cell r="B1321" t="str">
            <v>na.730.000</v>
          </cell>
          <cell r="D1321" t="str">
            <v>Goats</v>
          </cell>
        </row>
        <row r="1322">
          <cell r="B1322" t="str">
            <v>na.730.001</v>
          </cell>
          <cell r="D1322">
            <v>0</v>
          </cell>
        </row>
        <row r="1323">
          <cell r="B1323" t="str">
            <v>na.730.002</v>
          </cell>
          <cell r="D1323">
            <v>0</v>
          </cell>
        </row>
        <row r="1324">
          <cell r="B1324" t="str">
            <v>na.730.003</v>
          </cell>
          <cell r="D1324">
            <v>0</v>
          </cell>
        </row>
        <row r="1325">
          <cell r="B1325" t="str">
            <v>na.740.000</v>
          </cell>
          <cell r="D1325" t="str">
            <v>Game</v>
          </cell>
        </row>
        <row r="1326">
          <cell r="B1326" t="str">
            <v>na.740.001</v>
          </cell>
          <cell r="D1326">
            <v>0</v>
          </cell>
        </row>
        <row r="1327">
          <cell r="B1327" t="str">
            <v>na.740.002</v>
          </cell>
          <cell r="D1327">
            <v>0</v>
          </cell>
        </row>
        <row r="1328">
          <cell r="B1328" t="str">
            <v>na.740.003</v>
          </cell>
          <cell r="D1328">
            <v>0</v>
          </cell>
        </row>
        <row r="1329">
          <cell r="B1329" t="str">
            <v>na.750.000</v>
          </cell>
          <cell r="D1329" t="str">
            <v>Other</v>
          </cell>
        </row>
        <row r="1330">
          <cell r="B1330" t="str">
            <v>na.760.000</v>
          </cell>
          <cell r="D1330" t="str">
            <v>Wood and timber</v>
          </cell>
        </row>
        <row r="1331">
          <cell r="B1331" t="str">
            <v>nl.000.000</v>
          </cell>
          <cell r="D1331" t="str">
            <v>Secured loans - long term portion</v>
          </cell>
        </row>
        <row r="1332">
          <cell r="B1332" t="str">
            <v>nl.010.000</v>
          </cell>
          <cell r="D1332" t="str">
            <v>Unsecured loans - long term portion</v>
          </cell>
        </row>
        <row r="1333">
          <cell r="B1333" t="str">
            <v>nl.100.000</v>
          </cell>
          <cell r="D1333" t="str">
            <v>Mortgage bond</v>
          </cell>
        </row>
        <row r="1334">
          <cell r="B1334" t="str">
            <v>nl.100.001</v>
          </cell>
          <cell r="D1334" t="str">
            <v>Mortgage bond 2</v>
          </cell>
        </row>
        <row r="1335">
          <cell r="B1335" t="str">
            <v>nl.100.002</v>
          </cell>
          <cell r="D1335" t="str">
            <v>Mortgage bond 3</v>
          </cell>
        </row>
        <row r="1336">
          <cell r="B1336" t="str">
            <v>nl.200.000</v>
          </cell>
          <cell r="D1336" t="str">
            <v>Capitalised finance leases - long term portion</v>
          </cell>
        </row>
        <row r="1337">
          <cell r="B1337" t="str">
            <v>nl.210.000</v>
          </cell>
          <cell r="D1337" t="str">
            <v>Instalment sale</v>
          </cell>
        </row>
        <row r="1338">
          <cell r="B1338" t="str">
            <v>nl.210.001</v>
          </cell>
          <cell r="D1338" t="str">
            <v>Stannic</v>
          </cell>
        </row>
        <row r="1339">
          <cell r="B1339" t="str">
            <v>nl.210.002</v>
          </cell>
          <cell r="D1339" t="str">
            <v>Wesbank</v>
          </cell>
        </row>
        <row r="1340">
          <cell r="B1340" t="str">
            <v>nl.210.003</v>
          </cell>
          <cell r="D1340" t="str">
            <v>Bankfin</v>
          </cell>
        </row>
        <row r="1341">
          <cell r="B1341" t="str">
            <v>nl.210.004</v>
          </cell>
          <cell r="D1341" t="str">
            <v>Kempston Finance</v>
          </cell>
        </row>
        <row r="1342">
          <cell r="B1342" t="str">
            <v>nl.210.005</v>
          </cell>
          <cell r="D1342" t="str">
            <v>Toyota Finance</v>
          </cell>
        </row>
        <row r="1343">
          <cell r="B1343" t="str">
            <v>nl.210.006</v>
          </cell>
          <cell r="D1343" t="str">
            <v>JD Finance</v>
          </cell>
        </row>
        <row r="1344">
          <cell r="B1344" t="str">
            <v>nl.210.007</v>
          </cell>
          <cell r="D1344" t="str">
            <v>Mercedes-Bens Finance</v>
          </cell>
        </row>
        <row r="1345">
          <cell r="B1345" t="str">
            <v>nl.210.008</v>
          </cell>
          <cell r="D1345" t="str">
            <v>Installment sale 8</v>
          </cell>
        </row>
        <row r="1346">
          <cell r="B1346" t="str">
            <v>nl.210.009</v>
          </cell>
          <cell r="D1346" t="str">
            <v>Installment sale 9</v>
          </cell>
        </row>
        <row r="1347">
          <cell r="B1347" t="str">
            <v>nl.210.010</v>
          </cell>
          <cell r="D1347" t="str">
            <v>Installment sale 10</v>
          </cell>
        </row>
        <row r="1348">
          <cell r="B1348" t="str">
            <v>nl.210.011</v>
          </cell>
          <cell r="D1348" t="str">
            <v>Installment sale 11</v>
          </cell>
        </row>
        <row r="1349">
          <cell r="B1349" t="str">
            <v>nl.210.012</v>
          </cell>
          <cell r="D1349" t="str">
            <v>Installment sale 12</v>
          </cell>
        </row>
        <row r="1350">
          <cell r="B1350" t="str">
            <v>nl.210.013</v>
          </cell>
          <cell r="D1350" t="str">
            <v>Installment sale 13</v>
          </cell>
        </row>
        <row r="1351">
          <cell r="B1351" t="str">
            <v>nl.210.014</v>
          </cell>
          <cell r="D1351" t="str">
            <v>Installment sale 14</v>
          </cell>
        </row>
        <row r="1352">
          <cell r="B1352" t="str">
            <v>nl.210.015</v>
          </cell>
          <cell r="D1352" t="str">
            <v>Installment sale 15</v>
          </cell>
        </row>
        <row r="1353">
          <cell r="B1353" t="str">
            <v>nl.210.016</v>
          </cell>
          <cell r="D1353" t="str">
            <v>Installment sale 16</v>
          </cell>
        </row>
        <row r="1354">
          <cell r="B1354" t="str">
            <v>nl.210.017</v>
          </cell>
          <cell r="D1354" t="str">
            <v>Installment sale 17</v>
          </cell>
        </row>
        <row r="1355">
          <cell r="B1355" t="str">
            <v>nl.210.018</v>
          </cell>
          <cell r="D1355" t="str">
            <v>Installment sale 18</v>
          </cell>
        </row>
        <row r="1356">
          <cell r="B1356" t="str">
            <v>nl.210.019</v>
          </cell>
          <cell r="D1356" t="str">
            <v>Installment sale 19</v>
          </cell>
        </row>
        <row r="1357">
          <cell r="B1357" t="str">
            <v>nl.210.020</v>
          </cell>
          <cell r="D1357" t="str">
            <v>Installment sale 20</v>
          </cell>
        </row>
        <row r="1358">
          <cell r="B1358" t="str">
            <v>nl.300.001</v>
          </cell>
          <cell r="D1358" t="str">
            <v>Loans to/(from) shareholder 1</v>
          </cell>
        </row>
        <row r="1359">
          <cell r="B1359" t="str">
            <v>nl.300.002</v>
          </cell>
          <cell r="D1359" t="str">
            <v>Loans to/(from) shareholder 2</v>
          </cell>
        </row>
        <row r="1360">
          <cell r="B1360" t="str">
            <v>nl.300.003</v>
          </cell>
          <cell r="D1360" t="str">
            <v>Loans to/(from) shareholder 3</v>
          </cell>
        </row>
        <row r="1361">
          <cell r="B1361" t="str">
            <v>nl.300.004</v>
          </cell>
          <cell r="D1361" t="str">
            <v>Loans to/(from) shareholder 4</v>
          </cell>
        </row>
        <row r="1362">
          <cell r="B1362" t="str">
            <v>nl.300.005</v>
          </cell>
          <cell r="D1362" t="str">
            <v>Loans to/(from) shareholder 5</v>
          </cell>
        </row>
        <row r="1363">
          <cell r="B1363" t="str">
            <v>nl.300.006</v>
          </cell>
          <cell r="D1363" t="str">
            <v>Loans to/(from) shareholder 6</v>
          </cell>
        </row>
        <row r="1364">
          <cell r="B1364" t="str">
            <v>nl.300.007</v>
          </cell>
          <cell r="D1364" t="str">
            <v>Loans to/(from) shareholder 7</v>
          </cell>
        </row>
        <row r="1365">
          <cell r="B1365" t="str">
            <v>nl.300.008</v>
          </cell>
          <cell r="D1365" t="str">
            <v>Loans to/(from) shareholder 8</v>
          </cell>
        </row>
        <row r="1366">
          <cell r="B1366" t="str">
            <v>nl.300.009</v>
          </cell>
          <cell r="D1366" t="str">
            <v>Loans to/(from) shareholder 9</v>
          </cell>
        </row>
        <row r="1367">
          <cell r="B1367" t="str">
            <v>nl.300.010</v>
          </cell>
          <cell r="D1367" t="str">
            <v>Loans to/(from) shareholder 10</v>
          </cell>
        </row>
        <row r="1368">
          <cell r="B1368" t="str">
            <v>nl.300.011</v>
          </cell>
          <cell r="D1368" t="str">
            <v>Loans to/(from) shareholder 11</v>
          </cell>
        </row>
        <row r="1369">
          <cell r="B1369" t="str">
            <v>nl.300.012</v>
          </cell>
          <cell r="D1369" t="str">
            <v>Loans to/(from) shareholder 12</v>
          </cell>
        </row>
        <row r="1370">
          <cell r="B1370" t="str">
            <v>nl.300.013</v>
          </cell>
          <cell r="D1370" t="str">
            <v>Loans to/(from) shareholder 13</v>
          </cell>
        </row>
        <row r="1371">
          <cell r="B1371" t="str">
            <v>nl.300.014</v>
          </cell>
          <cell r="D1371" t="str">
            <v>Loans to/(from) shareholder 14</v>
          </cell>
        </row>
        <row r="1372">
          <cell r="B1372" t="str">
            <v>nl.300.015</v>
          </cell>
          <cell r="D1372" t="str">
            <v>Loans to/(from) shareholder 15</v>
          </cell>
        </row>
        <row r="1373">
          <cell r="B1373" t="str">
            <v>nl.300.016</v>
          </cell>
          <cell r="D1373" t="str">
            <v>Loans to/(from) shareholder 16</v>
          </cell>
        </row>
        <row r="1374">
          <cell r="B1374" t="str">
            <v>nl.300.017</v>
          </cell>
          <cell r="D1374" t="str">
            <v>Loans to/(from) shareholder 17</v>
          </cell>
        </row>
        <row r="1375">
          <cell r="B1375" t="str">
            <v>nl.300.018</v>
          </cell>
          <cell r="D1375" t="str">
            <v>Loans to/(from) shareholder 18</v>
          </cell>
        </row>
        <row r="1376">
          <cell r="B1376" t="str">
            <v>nl.300.019</v>
          </cell>
          <cell r="D1376" t="str">
            <v>Loans to/(from) shareholder 19</v>
          </cell>
        </row>
        <row r="1377">
          <cell r="B1377" t="str">
            <v>nl.300.020</v>
          </cell>
          <cell r="D1377" t="str">
            <v>Loans to/(from) shareholder 20</v>
          </cell>
        </row>
        <row r="1378">
          <cell r="B1378" t="str">
            <v>nl.300.100</v>
          </cell>
          <cell r="D1378" t="str">
            <v>Impairment loss</v>
          </cell>
        </row>
        <row r="1379">
          <cell r="B1379" t="str">
            <v>nl.400.000</v>
          </cell>
          <cell r="D1379" t="str">
            <v>Loans from directors</v>
          </cell>
        </row>
        <row r="1380">
          <cell r="B1380" t="str">
            <v>nl.500.000</v>
          </cell>
          <cell r="D1380" t="str">
            <v>Debentures</v>
          </cell>
        </row>
        <row r="1381">
          <cell r="B1381" t="str">
            <v>nl.600.000</v>
          </cell>
          <cell r="D1381" t="str">
            <v>Other long term liability</v>
          </cell>
        </row>
        <row r="1382">
          <cell r="B1382" t="str">
            <v>nl.650.000</v>
          </cell>
          <cell r="D1382" t="str">
            <v>Employee benefit obligations - Long-term portion</v>
          </cell>
        </row>
        <row r="1383">
          <cell r="B1383" t="str">
            <v>nl.700.000</v>
          </cell>
          <cell r="D1383" t="str">
            <v>Deferred revenue</v>
          </cell>
        </row>
        <row r="1384">
          <cell r="B1384" t="str">
            <v>nl.800.000</v>
          </cell>
          <cell r="D1384" t="str">
            <v>Deferred taxation - balance</v>
          </cell>
        </row>
        <row r="1385">
          <cell r="B1385" t="str">
            <v>nl.900.001</v>
          </cell>
          <cell r="D1385" t="str">
            <v>CS van Niekerk</v>
          </cell>
        </row>
        <row r="1386">
          <cell r="B1386" t="str">
            <v>nl.900.002</v>
          </cell>
          <cell r="D1386" t="str">
            <v>Montery Trust</v>
          </cell>
        </row>
        <row r="1387">
          <cell r="B1387" t="str">
            <v>nl.900.003</v>
          </cell>
          <cell r="D1387" t="str">
            <v>CS Farming Trust</v>
          </cell>
        </row>
        <row r="1388">
          <cell r="B1388" t="str">
            <v>nl.900.004</v>
          </cell>
          <cell r="D1388" t="str">
            <v>Amounts owing to/(from) group company 4</v>
          </cell>
        </row>
        <row r="1389">
          <cell r="B1389" t="str">
            <v>nl.900.005</v>
          </cell>
          <cell r="D1389" t="str">
            <v>Amounts owing to/(from) group company 5</v>
          </cell>
        </row>
        <row r="1390">
          <cell r="B1390" t="str">
            <v>nl.900.006</v>
          </cell>
          <cell r="D1390" t="str">
            <v>Amounts owing to/(from) group company 6</v>
          </cell>
        </row>
        <row r="1391">
          <cell r="B1391" t="str">
            <v>nl.900.007</v>
          </cell>
          <cell r="D1391" t="str">
            <v>Amounts owing to/(from) group company 7</v>
          </cell>
        </row>
        <row r="1392">
          <cell r="B1392" t="str">
            <v>nl.900.008</v>
          </cell>
          <cell r="D1392" t="str">
            <v>Amounts owing to/(from) group company 8</v>
          </cell>
        </row>
        <row r="1393">
          <cell r="B1393" t="str">
            <v>nl.900.009</v>
          </cell>
          <cell r="D1393" t="str">
            <v>Amounts owing to/(from) group company 9</v>
          </cell>
        </row>
        <row r="1394">
          <cell r="B1394" t="str">
            <v>nl.900.010</v>
          </cell>
          <cell r="D1394" t="str">
            <v>Amounts owing to/(from) group company 10</v>
          </cell>
        </row>
        <row r="1395">
          <cell r="B1395" t="str">
            <v>nl.900.011</v>
          </cell>
          <cell r="D1395" t="str">
            <v>Amounts owing to/(from) group company 11</v>
          </cell>
        </row>
        <row r="1396">
          <cell r="B1396" t="str">
            <v>nl.900.012</v>
          </cell>
          <cell r="D1396" t="str">
            <v>Amounts owing to/(from) group company 12</v>
          </cell>
        </row>
        <row r="1397">
          <cell r="B1397" t="str">
            <v>nl.900.013</v>
          </cell>
          <cell r="D1397" t="str">
            <v>Amounts owing to/(from) group company 13</v>
          </cell>
        </row>
        <row r="1398">
          <cell r="B1398" t="str">
            <v>nl.900.014</v>
          </cell>
          <cell r="D1398" t="str">
            <v>Amounts owing to/(from) group company 14</v>
          </cell>
        </row>
        <row r="1399">
          <cell r="B1399" t="str">
            <v>nl.900.015</v>
          </cell>
          <cell r="D1399" t="str">
            <v>Amounts owing to/(from) group company 15</v>
          </cell>
        </row>
        <row r="1400">
          <cell r="B1400" t="str">
            <v>nl.900.016</v>
          </cell>
          <cell r="D1400" t="str">
            <v>Amounts owing to/(from) group company 16</v>
          </cell>
        </row>
        <row r="1401">
          <cell r="B1401" t="str">
            <v>nl.900.017</v>
          </cell>
          <cell r="D1401" t="str">
            <v>Amounts owing to/(from) group company 17</v>
          </cell>
        </row>
        <row r="1402">
          <cell r="B1402" t="str">
            <v>nl.900.018</v>
          </cell>
          <cell r="D1402" t="str">
            <v>Amounts owing to/(from) group company 18</v>
          </cell>
        </row>
        <row r="1403">
          <cell r="B1403" t="str">
            <v>nl.900.019</v>
          </cell>
          <cell r="D1403" t="str">
            <v>Amounts owing to/(from) group company 19</v>
          </cell>
        </row>
        <row r="1404">
          <cell r="B1404" t="str">
            <v>nl.900.020</v>
          </cell>
          <cell r="D1404" t="str">
            <v>Amounts owing to/(from) group company 20</v>
          </cell>
        </row>
        <row r="1405">
          <cell r="B1405" t="str">
            <v>nl.900.100</v>
          </cell>
          <cell r="D1405" t="str">
            <v>Impairment loss</v>
          </cell>
        </row>
        <row r="1406">
          <cell r="B1406" t="str">
            <v>nl.910.001</v>
          </cell>
          <cell r="D1406" t="str">
            <v>Amounts owing to/(from) subsidiary 1</v>
          </cell>
        </row>
        <row r="1407">
          <cell r="B1407" t="str">
            <v>nl.910.002</v>
          </cell>
          <cell r="D1407" t="str">
            <v>Amounts owing to/(from) subsidiary 2</v>
          </cell>
        </row>
        <row r="1408">
          <cell r="B1408" t="str">
            <v>nl.910.003</v>
          </cell>
          <cell r="D1408" t="str">
            <v>Amounts owing to/(from) subsidiary 3</v>
          </cell>
        </row>
        <row r="1409">
          <cell r="B1409" t="str">
            <v>nl.910.004</v>
          </cell>
          <cell r="D1409" t="str">
            <v>Amounts owing to/(from) subsidiary 4</v>
          </cell>
        </row>
        <row r="1410">
          <cell r="B1410" t="str">
            <v>nl.910.005</v>
          </cell>
          <cell r="D1410" t="str">
            <v>Amounts owing to/(from) subsidiary 5</v>
          </cell>
        </row>
        <row r="1411">
          <cell r="B1411" t="str">
            <v>nl.910.006</v>
          </cell>
          <cell r="D1411" t="str">
            <v>Amounts owing to/(from) subsidiary 6</v>
          </cell>
        </row>
        <row r="1412">
          <cell r="B1412" t="str">
            <v>nl.910.007</v>
          </cell>
          <cell r="D1412" t="str">
            <v>Amounts owing to/(from) subsidiary 7</v>
          </cell>
        </row>
        <row r="1413">
          <cell r="B1413" t="str">
            <v>nl.910.008</v>
          </cell>
          <cell r="D1413" t="str">
            <v>Amounts owing to/(from) subsidiary 8</v>
          </cell>
        </row>
        <row r="1414">
          <cell r="B1414" t="str">
            <v>nl.910.009</v>
          </cell>
          <cell r="D1414" t="str">
            <v>Amounts owing to/(from) subsidiary 9</v>
          </cell>
        </row>
        <row r="1415">
          <cell r="B1415" t="str">
            <v>nl.910.010</v>
          </cell>
          <cell r="D1415" t="str">
            <v>Amounts owing to/(from) subsidiary 10</v>
          </cell>
        </row>
        <row r="1416">
          <cell r="B1416" t="str">
            <v>nl.910.011</v>
          </cell>
          <cell r="D1416" t="str">
            <v>Amounts owing to/(from) subsidiary 11</v>
          </cell>
        </row>
        <row r="1417">
          <cell r="B1417" t="str">
            <v>nl.910.012</v>
          </cell>
          <cell r="D1417" t="str">
            <v>Amounts owing to/(from) subsidiary 12</v>
          </cell>
        </row>
        <row r="1418">
          <cell r="B1418" t="str">
            <v>nl.910.013</v>
          </cell>
          <cell r="D1418" t="str">
            <v>Amounts owing to/(from) subsidiary 13</v>
          </cell>
        </row>
        <row r="1419">
          <cell r="B1419" t="str">
            <v>nl.910.014</v>
          </cell>
          <cell r="D1419" t="str">
            <v>Amounts owing to/(from) subsidiary 14</v>
          </cell>
        </row>
        <row r="1420">
          <cell r="B1420" t="str">
            <v>nl.910.015</v>
          </cell>
          <cell r="D1420" t="str">
            <v>Amounts owing to/(from) subsidiary 15</v>
          </cell>
        </row>
        <row r="1421">
          <cell r="B1421" t="str">
            <v>nl.910.016</v>
          </cell>
          <cell r="D1421" t="str">
            <v>Amounts owing to/(from) subsidiary 16</v>
          </cell>
        </row>
        <row r="1422">
          <cell r="B1422" t="str">
            <v>nl.910.017</v>
          </cell>
          <cell r="D1422" t="str">
            <v>Amounts owing to/(from) subsidiary 17</v>
          </cell>
        </row>
        <row r="1423">
          <cell r="B1423" t="str">
            <v>nl.910.018</v>
          </cell>
          <cell r="D1423" t="str">
            <v>Amounts owing to/(from) subsidiary 18</v>
          </cell>
        </row>
        <row r="1424">
          <cell r="B1424" t="str">
            <v>nl.910.019</v>
          </cell>
          <cell r="D1424" t="str">
            <v>Amounts owing to/(from) subsidiary 19</v>
          </cell>
        </row>
        <row r="1425">
          <cell r="B1425" t="str">
            <v>nl.910.020</v>
          </cell>
          <cell r="D1425" t="str">
            <v>Amounts owing to/(from) subsidiary 20</v>
          </cell>
        </row>
        <row r="1426">
          <cell r="B1426" t="str">
            <v>nl.910.100</v>
          </cell>
          <cell r="D1426" t="str">
            <v>Impairment loss</v>
          </cell>
        </row>
        <row r="1427">
          <cell r="B1427" t="str">
            <v>nl.920.000</v>
          </cell>
          <cell r="D1427" t="str">
            <v>Loan (to/(from) joint venture</v>
          </cell>
        </row>
        <row r="1428">
          <cell r="B1428" t="str">
            <v>nl.920.100</v>
          </cell>
          <cell r="D1428" t="str">
            <v>Impairment loss</v>
          </cell>
        </row>
        <row r="1429">
          <cell r="B1429" t="str">
            <v>oci.100.000</v>
          </cell>
          <cell r="D1429" t="str">
            <v>Other comprehensive income Reserve 1</v>
          </cell>
        </row>
        <row r="1430">
          <cell r="B1430" t="str">
            <v>oci.110.000</v>
          </cell>
          <cell r="D1430" t="str">
            <v>Other comprehensive income Reserve 2</v>
          </cell>
        </row>
        <row r="1431">
          <cell r="B1431" t="str">
            <v>oci.120.000</v>
          </cell>
          <cell r="D1431" t="str">
            <v>Other comprehensive income Reserve 3</v>
          </cell>
        </row>
        <row r="1432">
          <cell r="B1432" t="str">
            <v>oci.130.000</v>
          </cell>
          <cell r="D1432" t="str">
            <v>Other comprehensive income Reserve 4</v>
          </cell>
        </row>
        <row r="1433">
          <cell r="B1433" t="str">
            <v>oci.140.000</v>
          </cell>
          <cell r="D1433" t="str">
            <v>Other comprehensive income Reserve 5</v>
          </cell>
        </row>
        <row r="1434">
          <cell r="B1434" t="str">
            <v>oci.150.000</v>
          </cell>
          <cell r="D1434" t="str">
            <v>Other comprehensive income Reserve 6</v>
          </cell>
        </row>
        <row r="1435">
          <cell r="B1435" t="str">
            <v>oci.160.000</v>
          </cell>
          <cell r="D1435" t="str">
            <v>Other comprehensive income Retained income</v>
          </cell>
        </row>
        <row r="1436">
          <cell r="B1436" t="str">
            <v>q.000.000</v>
          </cell>
          <cell r="D1436" t="str">
            <v>Share capital</v>
          </cell>
        </row>
        <row r="1437">
          <cell r="B1437" t="str">
            <v>q.010.000</v>
          </cell>
          <cell r="D1437" t="str">
            <v>Share capital - Transfer to/from Retained Income</v>
          </cell>
        </row>
        <row r="1438">
          <cell r="B1438" t="str">
            <v>q.020.000</v>
          </cell>
          <cell r="D1438" t="str">
            <v>Preference shares</v>
          </cell>
        </row>
        <row r="1439">
          <cell r="B1439" t="str">
            <v>q.030.000</v>
          </cell>
          <cell r="D1439">
            <v>0</v>
          </cell>
        </row>
        <row r="1440">
          <cell r="B1440" t="str">
            <v>q.100.000</v>
          </cell>
          <cell r="D1440" t="str">
            <v>Share premium</v>
          </cell>
        </row>
        <row r="1441">
          <cell r="B1441" t="str">
            <v>q.110.000</v>
          </cell>
          <cell r="D1441">
            <v>0</v>
          </cell>
        </row>
        <row r="1442">
          <cell r="B1442" t="str">
            <v>q.120.000</v>
          </cell>
          <cell r="D1442" t="str">
            <v>Share premium - transfer to/from retained Income</v>
          </cell>
        </row>
        <row r="1443">
          <cell r="B1443" t="str">
            <v>q.200.000</v>
          </cell>
          <cell r="D1443">
            <v>0</v>
          </cell>
        </row>
        <row r="1444">
          <cell r="B1444" t="str">
            <v>q.210.000</v>
          </cell>
          <cell r="D1444">
            <v>0</v>
          </cell>
        </row>
        <row r="1445">
          <cell r="B1445" t="str">
            <v>q.220.000</v>
          </cell>
          <cell r="D1445" t="str">
            <v>Adjustment due to error (note x)</v>
          </cell>
        </row>
        <row r="1446">
          <cell r="B1446" t="str">
            <v>q.230.000</v>
          </cell>
          <cell r="D1446">
            <v>0</v>
          </cell>
        </row>
        <row r="1447">
          <cell r="B1447" t="str">
            <v>q.240.000</v>
          </cell>
          <cell r="D1447">
            <v>0</v>
          </cell>
        </row>
        <row r="1448">
          <cell r="B1448" t="str">
            <v>q.250.000</v>
          </cell>
          <cell r="D1448">
            <v>0</v>
          </cell>
        </row>
        <row r="1449">
          <cell r="B1449" t="str">
            <v>q.260.000</v>
          </cell>
          <cell r="D1449">
            <v>0</v>
          </cell>
        </row>
        <row r="1450">
          <cell r="B1450" t="str">
            <v>q.300.000</v>
          </cell>
          <cell r="D1450" t="str">
            <v>Non distributable reserve</v>
          </cell>
        </row>
        <row r="1451">
          <cell r="B1451" t="str">
            <v>q.310.000</v>
          </cell>
          <cell r="D1451" t="str">
            <v>Deferred tax on land and buildings</v>
          </cell>
        </row>
        <row r="1452">
          <cell r="B1452" t="str">
            <v>q.320.000</v>
          </cell>
          <cell r="D1452" t="str">
            <v>Transfer</v>
          </cell>
        </row>
        <row r="1453">
          <cell r="B1453" t="str">
            <v>q.330.000</v>
          </cell>
          <cell r="D1453" t="str">
            <v>Transfer</v>
          </cell>
        </row>
        <row r="1454">
          <cell r="B1454" t="str">
            <v>q.340.000</v>
          </cell>
          <cell r="D1454" t="str">
            <v>Transfer</v>
          </cell>
        </row>
        <row r="1455">
          <cell r="B1455" t="str">
            <v>q.350.000</v>
          </cell>
          <cell r="D1455" t="str">
            <v>Transfer</v>
          </cell>
        </row>
        <row r="1456">
          <cell r="B1456" t="str">
            <v>q.360.000</v>
          </cell>
          <cell r="D1456" t="str">
            <v>Transfer</v>
          </cell>
        </row>
        <row r="1457">
          <cell r="B1457" t="str">
            <v>q.370.000</v>
          </cell>
          <cell r="D1457" t="str">
            <v>Reserve 1 - transfer to/from retained income</v>
          </cell>
        </row>
        <row r="1458">
          <cell r="B1458" t="str">
            <v>q.400.000</v>
          </cell>
          <cell r="D1458" t="str">
            <v>Reserve 2</v>
          </cell>
        </row>
        <row r="1459">
          <cell r="B1459" t="str">
            <v>q.410.000</v>
          </cell>
          <cell r="D1459" t="str">
            <v>Transfer</v>
          </cell>
        </row>
        <row r="1460">
          <cell r="B1460" t="str">
            <v>q.420.000</v>
          </cell>
          <cell r="D1460" t="str">
            <v>Transfer</v>
          </cell>
        </row>
        <row r="1461">
          <cell r="B1461" t="str">
            <v>q.430.000</v>
          </cell>
          <cell r="D1461" t="str">
            <v>Transfer</v>
          </cell>
        </row>
        <row r="1462">
          <cell r="B1462" t="str">
            <v>q.440.000</v>
          </cell>
          <cell r="D1462" t="str">
            <v>Transfer</v>
          </cell>
        </row>
        <row r="1463">
          <cell r="B1463" t="str">
            <v>q.450.000</v>
          </cell>
          <cell r="D1463" t="str">
            <v>Transfer</v>
          </cell>
        </row>
        <row r="1464">
          <cell r="B1464" t="str">
            <v>q.460.000</v>
          </cell>
          <cell r="D1464" t="str">
            <v>Transfer</v>
          </cell>
        </row>
        <row r="1465">
          <cell r="B1465" t="str">
            <v>q.470.000</v>
          </cell>
          <cell r="D1465" t="str">
            <v>Reserve 2 - transfer to/from retained income</v>
          </cell>
        </row>
        <row r="1466">
          <cell r="B1466" t="str">
            <v>q.500.000</v>
          </cell>
          <cell r="D1466" t="str">
            <v>Reserve 3</v>
          </cell>
        </row>
        <row r="1467">
          <cell r="B1467" t="str">
            <v>q.510.000</v>
          </cell>
          <cell r="D1467" t="str">
            <v>Transfer</v>
          </cell>
        </row>
        <row r="1468">
          <cell r="B1468" t="str">
            <v>q.520.000</v>
          </cell>
          <cell r="D1468">
            <v>0</v>
          </cell>
        </row>
        <row r="1469">
          <cell r="B1469" t="str">
            <v>q.530.000</v>
          </cell>
          <cell r="D1469">
            <v>0</v>
          </cell>
        </row>
        <row r="1470">
          <cell r="B1470" t="str">
            <v>q.540.000</v>
          </cell>
          <cell r="D1470">
            <v>0</v>
          </cell>
        </row>
        <row r="1471">
          <cell r="B1471" t="str">
            <v>q.550.000</v>
          </cell>
          <cell r="D1471">
            <v>0</v>
          </cell>
        </row>
        <row r="1472">
          <cell r="B1472" t="str">
            <v>q.560.000</v>
          </cell>
          <cell r="D1472">
            <v>0</v>
          </cell>
        </row>
        <row r="1473">
          <cell r="B1473" t="str">
            <v>q.570.000</v>
          </cell>
          <cell r="D1473" t="str">
            <v>Reserve 3 - transfer to/from retained income</v>
          </cell>
        </row>
        <row r="1474">
          <cell r="B1474" t="str">
            <v>q.600.000</v>
          </cell>
          <cell r="D1474" t="str">
            <v>Reserve 4</v>
          </cell>
        </row>
        <row r="1475">
          <cell r="B1475" t="str">
            <v>q.610.000</v>
          </cell>
          <cell r="D1475" t="str">
            <v>Transfer</v>
          </cell>
        </row>
        <row r="1476">
          <cell r="B1476" t="str">
            <v>q.620.000</v>
          </cell>
          <cell r="D1476">
            <v>0</v>
          </cell>
        </row>
        <row r="1477">
          <cell r="B1477" t="str">
            <v>q.630.000</v>
          </cell>
          <cell r="D1477">
            <v>0</v>
          </cell>
        </row>
        <row r="1478">
          <cell r="B1478" t="str">
            <v>q.640.000</v>
          </cell>
          <cell r="D1478">
            <v>0</v>
          </cell>
        </row>
        <row r="1479">
          <cell r="B1479" t="str">
            <v>q.650.000</v>
          </cell>
          <cell r="D1479">
            <v>0</v>
          </cell>
        </row>
        <row r="1480">
          <cell r="B1480" t="str">
            <v>q.660.000</v>
          </cell>
          <cell r="D1480">
            <v>0</v>
          </cell>
        </row>
        <row r="1481">
          <cell r="B1481" t="str">
            <v>q.670.000</v>
          </cell>
          <cell r="D1481" t="str">
            <v>Reserve 4 - transfer to/from retained income</v>
          </cell>
        </row>
        <row r="1482">
          <cell r="B1482" t="str">
            <v>q.700.000</v>
          </cell>
          <cell r="D1482" t="str">
            <v>Reserve 5</v>
          </cell>
        </row>
        <row r="1483">
          <cell r="B1483" t="str">
            <v>q.710.000</v>
          </cell>
          <cell r="D1483" t="str">
            <v>Transfer</v>
          </cell>
        </row>
        <row r="1484">
          <cell r="B1484" t="str">
            <v>q.720.000</v>
          </cell>
          <cell r="D1484">
            <v>0</v>
          </cell>
        </row>
        <row r="1485">
          <cell r="B1485" t="str">
            <v>q.730.000</v>
          </cell>
          <cell r="D1485">
            <v>0</v>
          </cell>
        </row>
        <row r="1486">
          <cell r="B1486" t="str">
            <v>q.740.000</v>
          </cell>
          <cell r="D1486">
            <v>0</v>
          </cell>
        </row>
        <row r="1487">
          <cell r="B1487" t="str">
            <v>q.750.000</v>
          </cell>
          <cell r="D1487">
            <v>0</v>
          </cell>
        </row>
        <row r="1488">
          <cell r="B1488" t="str">
            <v>q.760.000</v>
          </cell>
          <cell r="D1488">
            <v>0</v>
          </cell>
        </row>
        <row r="1489">
          <cell r="B1489" t="str">
            <v>q.770.000</v>
          </cell>
          <cell r="D1489" t="str">
            <v>Reserve 5 - transfer to/from retained income</v>
          </cell>
        </row>
        <row r="1490">
          <cell r="B1490" t="str">
            <v>q.800.000</v>
          </cell>
          <cell r="D1490" t="str">
            <v>Reserve 6</v>
          </cell>
        </row>
        <row r="1491">
          <cell r="B1491" t="str">
            <v>q.810.000</v>
          </cell>
          <cell r="D1491" t="str">
            <v>Transfer</v>
          </cell>
        </row>
        <row r="1492">
          <cell r="B1492" t="str">
            <v>q.820.000</v>
          </cell>
          <cell r="D1492">
            <v>0</v>
          </cell>
        </row>
        <row r="1493">
          <cell r="B1493" t="str">
            <v>q.830.000</v>
          </cell>
          <cell r="D1493">
            <v>0</v>
          </cell>
        </row>
        <row r="1494">
          <cell r="B1494" t="str">
            <v>q.840.000</v>
          </cell>
          <cell r="D1494">
            <v>0</v>
          </cell>
        </row>
        <row r="1495">
          <cell r="B1495" t="str">
            <v>q.850.000</v>
          </cell>
          <cell r="D1495">
            <v>0</v>
          </cell>
        </row>
        <row r="1496">
          <cell r="B1496" t="str">
            <v>q.860.000</v>
          </cell>
          <cell r="D1496">
            <v>0</v>
          </cell>
        </row>
        <row r="1497">
          <cell r="B1497" t="str">
            <v>q.870.000</v>
          </cell>
          <cell r="D1497" t="str">
            <v>Reserve 6 - Transfer to/from retained income</v>
          </cell>
        </row>
        <row r="1498">
          <cell r="B1498" t="str">
            <v>q.900.000</v>
          </cell>
          <cell r="D1498" t="str">
            <v>Non-Controlling Interest</v>
          </cell>
        </row>
        <row r="1499">
          <cell r="B1499" t="str">
            <v>q.910.000</v>
          </cell>
          <cell r="D1499" t="str">
            <v>Transfer of Non-Controlling Interest</v>
          </cell>
        </row>
        <row r="1500">
          <cell r="B1500" t="str">
            <v>t.900.000</v>
          </cell>
          <cell r="D1500" t="str">
            <v>Taxation - current financial period</v>
          </cell>
        </row>
        <row r="1501">
          <cell r="B1501" t="str">
            <v>t.901.000</v>
          </cell>
          <cell r="D1501" t="str">
            <v>Taxation - prior year adjustments (overs/unders)</v>
          </cell>
        </row>
        <row r="1502">
          <cell r="B1502" t="str">
            <v>t.910.000</v>
          </cell>
          <cell r="D1502">
            <v>0</v>
          </cell>
        </row>
        <row r="1503">
          <cell r="B1503" t="str">
            <v>t.920.000</v>
          </cell>
          <cell r="D1503" t="str">
            <v>Taxation - dividends tax</v>
          </cell>
        </row>
        <row r="1504">
          <cell r="B1504" t="str">
            <v>t.930.000</v>
          </cell>
          <cell r="D1504" t="str">
            <v>Taxation - deferred charge</v>
          </cell>
        </row>
        <row r="1505">
          <cell r="B1505" t="str">
            <v>t.940.000</v>
          </cell>
          <cell r="D1505">
            <v>0</v>
          </cell>
        </row>
        <row r="1506">
          <cell r="B1506" t="str">
            <v>t.950.000</v>
          </cell>
          <cell r="D1506" t="str">
            <v>Taxation - dividend withholding tax</v>
          </cell>
        </row>
        <row r="1507">
          <cell r="B1507" t="str">
            <v>t2.900.000</v>
          </cell>
          <cell r="D1507" t="str">
            <v>Taxation</v>
          </cell>
        </row>
        <row r="1508">
          <cell r="B1508" t="str">
            <v>t2.901.000</v>
          </cell>
          <cell r="D1508">
            <v>0</v>
          </cell>
        </row>
        <row r="1509">
          <cell r="B1509" t="str">
            <v>t2.910.000</v>
          </cell>
          <cell r="D1509">
            <v>0</v>
          </cell>
        </row>
        <row r="1510">
          <cell r="B1510" t="str">
            <v>t2.920.000</v>
          </cell>
          <cell r="D1510">
            <v>0</v>
          </cell>
        </row>
        <row r="1511">
          <cell r="B1511" t="str">
            <v>t2.930.000</v>
          </cell>
          <cell r="D1511">
            <v>0</v>
          </cell>
        </row>
        <row r="1512">
          <cell r="B1512" t="str">
            <v>t2.940.000</v>
          </cell>
          <cell r="D1512">
            <v>0</v>
          </cell>
        </row>
        <row r="1513">
          <cell r="B1513" t="str">
            <v>t3.900.000</v>
          </cell>
          <cell r="D1513" t="str">
            <v>Taxation</v>
          </cell>
        </row>
        <row r="1514">
          <cell r="B1514" t="str">
            <v>t3.901.000</v>
          </cell>
          <cell r="D1514">
            <v>0</v>
          </cell>
        </row>
        <row r="1515">
          <cell r="B1515" t="str">
            <v>t3.910.000</v>
          </cell>
          <cell r="D1515">
            <v>0</v>
          </cell>
        </row>
        <row r="1516">
          <cell r="B1516" t="str">
            <v>t3.920.000</v>
          </cell>
          <cell r="D1516">
            <v>0</v>
          </cell>
        </row>
        <row r="1517">
          <cell r="B1517" t="str">
            <v>t3.930.000</v>
          </cell>
          <cell r="D1517">
            <v>0</v>
          </cell>
        </row>
        <row r="1518">
          <cell r="B1518" t="str">
            <v>t3.940.000</v>
          </cell>
          <cell r="D151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14SD"/>
      <sheetName val="Cover"/>
      <sheetName val="Indx"/>
      <sheetName val="g1"/>
      <sheetName val="g2"/>
      <sheetName val="g3"/>
      <sheetName val="TB.A"/>
      <sheetName val="JE.A"/>
      <sheetName val="TB"/>
      <sheetName val="change&amp;hide"/>
      <sheetName val="JE1"/>
      <sheetName val="JE2"/>
      <sheetName val="JE3"/>
      <sheetName val="GL"/>
      <sheetName val="DL"/>
      <sheetName val="CL"/>
      <sheetName val="WW"/>
      <sheetName val="WW.A"/>
      <sheetName val="A"/>
      <sheetName val="AA"/>
      <sheetName val="A1"/>
      <sheetName val="B"/>
      <sheetName val="C"/>
      <sheetName val="C1"/>
      <sheetName val="C2"/>
      <sheetName val="D"/>
      <sheetName val="DA"/>
      <sheetName val="D1"/>
      <sheetName val="E"/>
      <sheetName val="EA"/>
      <sheetName val="EB"/>
      <sheetName val="F"/>
      <sheetName val="FA"/>
      <sheetName val="I"/>
      <sheetName val="J"/>
      <sheetName val="JA"/>
      <sheetName val="JB"/>
      <sheetName val="JC"/>
      <sheetName val="K"/>
      <sheetName val="KA"/>
      <sheetName val="KB"/>
      <sheetName val="M"/>
      <sheetName val="MA"/>
      <sheetName val="O"/>
      <sheetName val="P"/>
      <sheetName val="P4"/>
      <sheetName val="P5"/>
      <sheetName val="R"/>
      <sheetName val="R1"/>
      <sheetName val="R2"/>
      <sheetName val="R3"/>
      <sheetName val="T"/>
      <sheetName val="TD"/>
      <sheetName val="T1"/>
      <sheetName val="T2"/>
      <sheetName val="T3"/>
      <sheetName val="U"/>
      <sheetName val="V"/>
      <sheetName val="VA"/>
      <sheetName val="W"/>
      <sheetName val="Y"/>
      <sheetName val="Z1"/>
      <sheetName val="RJE"/>
      <sheetName val="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F8" t="str">
            <v>Cost Price</v>
          </cell>
        </row>
        <row r="9">
          <cell r="F9" t="str">
            <v xml:space="preserve"> </v>
          </cell>
        </row>
        <row r="43">
          <cell r="F43">
            <v>0</v>
          </cell>
        </row>
        <row r="98">
          <cell r="F98">
            <v>0</v>
          </cell>
        </row>
        <row r="116">
          <cell r="F116">
            <v>0</v>
          </cell>
        </row>
        <row r="136">
          <cell r="F136">
            <v>0</v>
          </cell>
        </row>
        <row r="156">
          <cell r="F156">
            <v>0</v>
          </cell>
        </row>
        <row r="176">
          <cell r="F176">
            <v>0</v>
          </cell>
        </row>
        <row r="193">
          <cell r="F193">
            <v>0</v>
          </cell>
        </row>
        <row r="344">
          <cell r="F344">
            <v>0</v>
          </cell>
        </row>
        <row r="495">
          <cell r="F495">
            <v>0</v>
          </cell>
        </row>
        <row r="497">
          <cell r="F497">
            <v>0</v>
          </cell>
        </row>
        <row r="525">
          <cell r="F525" t="str">
            <v>Yes, by the accountant.  Also, checked annually if insurance increases and asset cheanges</v>
          </cell>
        </row>
        <row r="526">
          <cell r="F526" t="str">
            <v>The accountant perform this function for the client, since most of the assets are included in a group scheme</v>
          </cell>
        </row>
        <row r="535">
          <cell r="F535" t="str">
            <v>Cost</v>
          </cell>
        </row>
        <row r="536">
          <cell r="F536" t="str">
            <v>A</v>
          </cell>
        </row>
        <row r="549">
          <cell r="F549">
            <v>0</v>
          </cell>
        </row>
        <row r="555">
          <cell r="F555" t="str">
            <v>Cost</v>
          </cell>
        </row>
        <row r="557">
          <cell r="F557" t="str">
            <v>A</v>
          </cell>
        </row>
        <row r="561">
          <cell r="F56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CS - Melanie Sutton" id="{AD5FB69B-32E2-4556-BAFB-9C7A5B801E43}" userId="ACS - Melanie Sutto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0" dT="2019-01-24T09:43:57.27" personId="{AD5FB69B-32E2-4556-BAFB-9C7A5B801E43}" id="{68893E0E-02A1-4DF9-B949-E8075BB935D3}">
    <text>checksum, should be nil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2CEC-8C9D-468C-9E2F-651D8D624822}">
  <sheetPr>
    <tabColor rgb="FF0070C0"/>
  </sheetPr>
  <dimension ref="A1:P53"/>
  <sheetViews>
    <sheetView view="pageBreakPreview" topLeftCell="A4" zoomScaleNormal="100" zoomScaleSheetLayoutView="100" workbookViewId="0">
      <selection activeCell="C8" sqref="C8"/>
    </sheetView>
  </sheetViews>
  <sheetFormatPr defaultRowHeight="14.4" x14ac:dyDescent="0.3"/>
  <cols>
    <col min="1" max="1" width="5.77734375" customWidth="1"/>
    <col min="2" max="2" width="23.88671875" customWidth="1"/>
    <col min="3" max="3" width="34.5546875" customWidth="1"/>
    <col min="4" max="4" width="18.88671875" customWidth="1"/>
    <col min="5" max="5" width="11.109375" customWidth="1"/>
    <col min="6" max="6" width="14" customWidth="1"/>
    <col min="7" max="7" width="5.77734375" customWidth="1"/>
    <col min="8" max="8" width="8.88671875" style="16"/>
    <col min="9" max="16" width="8.88671875" style="17"/>
  </cols>
  <sheetData>
    <row r="1" spans="1:16" ht="23.4" x14ac:dyDescent="0.45">
      <c r="A1" s="15" t="s">
        <v>24</v>
      </c>
      <c r="B1" s="15"/>
    </row>
    <row r="2" spans="1:16" ht="23.4" x14ac:dyDescent="0.45">
      <c r="A2" s="15" t="s">
        <v>25</v>
      </c>
      <c r="B2" s="15"/>
    </row>
    <row r="5" spans="1:16" ht="4.95" customHeight="1" x14ac:dyDescent="0.3"/>
    <row r="6" spans="1:16" x14ac:dyDescent="0.3">
      <c r="A6" s="18" t="str">
        <f>CONCATENATE("Document description: ",A2)</f>
        <v>Document description: Document description</v>
      </c>
    </row>
    <row r="7" spans="1:16" s="20" customFormat="1" x14ac:dyDescent="0.3">
      <c r="A7" s="81" t="s">
        <v>26</v>
      </c>
      <c r="B7" s="82"/>
      <c r="C7" s="19"/>
      <c r="H7" s="21"/>
      <c r="I7" s="21"/>
      <c r="J7" s="21"/>
      <c r="K7" s="21"/>
      <c r="L7" s="21"/>
      <c r="M7" s="21"/>
      <c r="N7" s="21"/>
      <c r="O7" s="21"/>
      <c r="P7" s="21"/>
    </row>
    <row r="8" spans="1:16" s="20" customFormat="1" x14ac:dyDescent="0.3">
      <c r="A8" s="81" t="s">
        <v>27</v>
      </c>
      <c r="B8" s="82"/>
      <c r="C8" s="19"/>
      <c r="H8" s="21"/>
      <c r="I8" s="21"/>
      <c r="J8" s="21"/>
      <c r="K8" s="21"/>
      <c r="L8" s="21"/>
      <c r="M8" s="21"/>
      <c r="N8" s="21"/>
      <c r="O8" s="21"/>
      <c r="P8" s="21"/>
    </row>
    <row r="9" spans="1:16" s="20" customFormat="1" x14ac:dyDescent="0.3">
      <c r="A9" s="81" t="s">
        <v>28</v>
      </c>
      <c r="B9" s="82"/>
      <c r="C9" s="19"/>
      <c r="H9" s="21"/>
      <c r="I9" s="21"/>
      <c r="J9" s="21"/>
      <c r="K9" s="21"/>
      <c r="L9" s="21"/>
      <c r="M9" s="21"/>
      <c r="N9" s="21"/>
      <c r="O9" s="21"/>
      <c r="P9" s="21"/>
    </row>
    <row r="10" spans="1:16" s="20" customFormat="1" x14ac:dyDescent="0.3">
      <c r="A10" s="81" t="s">
        <v>29</v>
      </c>
      <c r="B10" s="82"/>
      <c r="C10" s="19"/>
      <c r="H10" s="21"/>
      <c r="I10" s="21"/>
      <c r="J10" s="21"/>
      <c r="K10" s="21"/>
      <c r="L10" s="21"/>
      <c r="M10" s="21"/>
      <c r="N10" s="21"/>
      <c r="O10" s="21"/>
      <c r="P10" s="21"/>
    </row>
    <row r="11" spans="1:16" s="20" customFormat="1" x14ac:dyDescent="0.3">
      <c r="A11" s="81" t="s">
        <v>30</v>
      </c>
      <c r="B11" s="82"/>
      <c r="C11" s="22"/>
      <c r="H11" s="21"/>
      <c r="I11" s="21"/>
      <c r="J11" s="21"/>
      <c r="K11" s="21"/>
      <c r="L11" s="21"/>
      <c r="M11" s="21"/>
      <c r="N11" s="21"/>
      <c r="O11" s="21"/>
      <c r="P11" s="21"/>
    </row>
    <row r="12" spans="1:16" s="20" customFormat="1" x14ac:dyDescent="0.3">
      <c r="A12" s="81" t="s">
        <v>31</v>
      </c>
      <c r="B12" s="82"/>
      <c r="C12" s="19"/>
      <c r="H12" s="21"/>
      <c r="I12" s="21"/>
      <c r="J12" s="21"/>
      <c r="K12" s="21"/>
      <c r="L12" s="21"/>
      <c r="M12" s="21"/>
      <c r="N12" s="21"/>
      <c r="O12" s="21"/>
      <c r="P12" s="21"/>
    </row>
    <row r="15" spans="1:16" x14ac:dyDescent="0.3">
      <c r="A15" s="18" t="s">
        <v>32</v>
      </c>
      <c r="B15" s="18"/>
    </row>
    <row r="16" spans="1:16" x14ac:dyDescent="0.3">
      <c r="A16" s="23" t="s">
        <v>33</v>
      </c>
      <c r="B16" s="23"/>
      <c r="C16" s="24"/>
      <c r="D16" s="25"/>
      <c r="E16" s="26"/>
      <c r="F16" s="26"/>
      <c r="G16" s="25"/>
    </row>
    <row r="17" spans="1:16" x14ac:dyDescent="0.3">
      <c r="C17" s="27"/>
      <c r="D17" s="26"/>
      <c r="E17" s="26"/>
      <c r="F17" s="26"/>
      <c r="G17" s="26"/>
    </row>
    <row r="18" spans="1:16" s="18" customFormat="1" x14ac:dyDescent="0.3">
      <c r="A18" s="77" t="s">
        <v>34</v>
      </c>
      <c r="B18" s="78"/>
      <c r="C18" s="28" t="s">
        <v>35</v>
      </c>
      <c r="D18" s="28" t="s">
        <v>36</v>
      </c>
      <c r="E18" s="79" t="s">
        <v>2</v>
      </c>
      <c r="F18" s="79"/>
      <c r="H18" s="29"/>
      <c r="I18" s="30"/>
      <c r="J18" s="30"/>
      <c r="K18" s="30"/>
      <c r="L18" s="30"/>
      <c r="M18" s="30"/>
      <c r="N18" s="30"/>
      <c r="O18" s="30"/>
      <c r="P18" s="30"/>
    </row>
    <row r="19" spans="1:16" s="20" customFormat="1" x14ac:dyDescent="0.3">
      <c r="A19" s="31" t="s">
        <v>37</v>
      </c>
      <c r="B19" s="32"/>
      <c r="C19" s="19"/>
      <c r="D19" s="19"/>
      <c r="E19" s="80"/>
      <c r="F19" s="80"/>
      <c r="H19" s="21"/>
      <c r="I19" s="21"/>
      <c r="J19" s="21"/>
      <c r="K19" s="21"/>
      <c r="L19" s="21"/>
      <c r="M19" s="21"/>
      <c r="N19" s="21"/>
      <c r="O19" s="21"/>
      <c r="P19" s="21"/>
    </row>
    <row r="20" spans="1:16" s="20" customFormat="1" x14ac:dyDescent="0.3">
      <c r="A20" s="31" t="s">
        <v>38</v>
      </c>
      <c r="B20" s="32"/>
      <c r="C20" s="19"/>
      <c r="D20" s="19"/>
      <c r="E20" s="80"/>
      <c r="F20" s="80"/>
      <c r="H20" s="21"/>
      <c r="I20" s="21"/>
      <c r="J20" s="21"/>
      <c r="K20" s="21"/>
      <c r="L20" s="21"/>
      <c r="M20" s="21"/>
      <c r="N20" s="21"/>
      <c r="O20" s="21"/>
      <c r="P20" s="21"/>
    </row>
    <row r="21" spans="1:16" s="20" customFormat="1" x14ac:dyDescent="0.3">
      <c r="A21" s="31" t="s">
        <v>39</v>
      </c>
      <c r="B21" s="32"/>
      <c r="C21" s="19"/>
      <c r="D21" s="19"/>
      <c r="E21" s="80"/>
      <c r="F21" s="80"/>
      <c r="H21" s="21"/>
      <c r="I21" s="21"/>
      <c r="J21" s="21"/>
      <c r="K21" s="21"/>
      <c r="L21" s="21"/>
      <c r="M21" s="21"/>
      <c r="N21" s="21"/>
      <c r="O21" s="21"/>
      <c r="P21" s="21"/>
    </row>
    <row r="22" spans="1:16" s="20" customFormat="1" x14ac:dyDescent="0.3">
      <c r="A22" s="31" t="s">
        <v>40</v>
      </c>
      <c r="B22" s="32"/>
      <c r="C22" s="19"/>
      <c r="D22" s="19"/>
      <c r="E22" s="80"/>
      <c r="F22" s="80"/>
      <c r="H22" s="21"/>
      <c r="I22" s="21"/>
      <c r="J22" s="21"/>
      <c r="K22" s="21"/>
      <c r="L22" s="21"/>
      <c r="M22" s="21"/>
      <c r="N22" s="21"/>
      <c r="O22" s="21"/>
      <c r="P22" s="21"/>
    </row>
    <row r="25" spans="1:16" x14ac:dyDescent="0.3">
      <c r="A25" s="18" t="s">
        <v>41</v>
      </c>
      <c r="B25" s="18"/>
    </row>
    <row r="26" spans="1:16" x14ac:dyDescent="0.3">
      <c r="A26" s="33" t="s">
        <v>42</v>
      </c>
      <c r="B26" s="75"/>
      <c r="C26" s="75"/>
      <c r="D26" s="75"/>
      <c r="E26" s="75"/>
      <c r="F26" s="75"/>
    </row>
    <row r="27" spans="1:16" x14ac:dyDescent="0.3">
      <c r="A27" s="33" t="s">
        <v>42</v>
      </c>
      <c r="B27" s="75"/>
      <c r="C27" s="75"/>
      <c r="D27" s="75"/>
      <c r="E27" s="75"/>
      <c r="F27" s="75"/>
    </row>
    <row r="28" spans="1:16" x14ac:dyDescent="0.3">
      <c r="A28" s="33" t="s">
        <v>42</v>
      </c>
      <c r="B28" s="75"/>
      <c r="C28" s="75"/>
      <c r="D28" s="75"/>
      <c r="E28" s="75"/>
      <c r="F28" s="75"/>
    </row>
    <row r="31" spans="1:16" x14ac:dyDescent="0.3">
      <c r="A31" s="18" t="s">
        <v>43</v>
      </c>
      <c r="B31" s="18"/>
    </row>
    <row r="32" spans="1:16" s="24" customFormat="1" x14ac:dyDescent="0.3">
      <c r="A32" s="76" t="s">
        <v>44</v>
      </c>
      <c r="B32" s="76"/>
      <c r="C32" s="76"/>
      <c r="D32" s="76"/>
      <c r="E32" s="76"/>
      <c r="F32" s="76"/>
      <c r="H32" s="34"/>
      <c r="I32" s="35"/>
      <c r="J32" s="35"/>
      <c r="K32" s="35"/>
      <c r="L32" s="35"/>
      <c r="M32" s="35"/>
      <c r="N32" s="35"/>
      <c r="O32" s="35"/>
      <c r="P32" s="35"/>
    </row>
    <row r="33" spans="1:16" s="24" customFormat="1" x14ac:dyDescent="0.3">
      <c r="A33" s="36"/>
      <c r="B33" s="36"/>
      <c r="C33" s="36"/>
      <c r="D33" s="36"/>
      <c r="E33" s="36"/>
      <c r="F33" s="36"/>
      <c r="H33" s="34"/>
      <c r="I33" s="35"/>
      <c r="J33" s="35"/>
      <c r="K33" s="35"/>
      <c r="L33" s="35"/>
      <c r="M33" s="35"/>
      <c r="N33" s="35"/>
      <c r="O33" s="35"/>
      <c r="P33" s="35"/>
    </row>
    <row r="34" spans="1:16" s="24" customFormat="1" x14ac:dyDescent="0.3">
      <c r="A34" s="37" t="s">
        <v>45</v>
      </c>
      <c r="B34" s="36"/>
      <c r="C34" s="36"/>
      <c r="D34" s="36"/>
      <c r="E34" s="36"/>
      <c r="F34" s="36"/>
      <c r="H34" s="34"/>
      <c r="I34" s="35"/>
      <c r="J34" s="35"/>
      <c r="K34" s="35"/>
      <c r="L34" s="35"/>
      <c r="M34" s="35"/>
      <c r="N34" s="35"/>
      <c r="O34" s="35"/>
      <c r="P34" s="35"/>
    </row>
    <row r="35" spans="1:16" s="18" customFormat="1" x14ac:dyDescent="0.3">
      <c r="A35" s="77" t="s">
        <v>46</v>
      </c>
      <c r="B35" s="78"/>
      <c r="C35" s="77" t="s">
        <v>47</v>
      </c>
      <c r="D35" s="78"/>
      <c r="E35" s="79" t="s">
        <v>48</v>
      </c>
      <c r="F35" s="79"/>
      <c r="H35" s="29"/>
      <c r="I35" s="30"/>
      <c r="J35" s="30"/>
      <c r="K35" s="30"/>
      <c r="L35" s="30"/>
      <c r="M35" s="30"/>
      <c r="N35" s="30"/>
      <c r="O35" s="30"/>
      <c r="P35" s="30"/>
    </row>
    <row r="36" spans="1:16" s="24" customFormat="1" x14ac:dyDescent="0.3">
      <c r="A36" s="74" t="s">
        <v>49</v>
      </c>
      <c r="B36" s="74"/>
      <c r="C36" s="69" t="s">
        <v>50</v>
      </c>
      <c r="D36" s="69"/>
      <c r="E36" s="70" t="s">
        <v>51</v>
      </c>
      <c r="F36" s="70"/>
      <c r="H36" s="34"/>
      <c r="I36" s="35"/>
      <c r="J36" s="35"/>
      <c r="K36" s="35"/>
      <c r="L36" s="35"/>
      <c r="M36" s="35"/>
      <c r="N36" s="35"/>
      <c r="O36" s="35"/>
      <c r="P36" s="35"/>
    </row>
    <row r="37" spans="1:16" s="24" customFormat="1" x14ac:dyDescent="0.3">
      <c r="A37" s="74" t="s">
        <v>49</v>
      </c>
      <c r="B37" s="74"/>
      <c r="C37" s="69" t="s">
        <v>50</v>
      </c>
      <c r="D37" s="69"/>
      <c r="E37" s="70" t="s">
        <v>51</v>
      </c>
      <c r="F37" s="70"/>
      <c r="H37" s="34"/>
      <c r="I37" s="35"/>
      <c r="J37" s="35"/>
      <c r="K37" s="35"/>
      <c r="L37" s="35"/>
      <c r="M37" s="35"/>
      <c r="N37" s="35"/>
      <c r="O37" s="35"/>
      <c r="P37" s="35"/>
    </row>
    <row r="38" spans="1:16" s="24" customFormat="1" x14ac:dyDescent="0.3">
      <c r="A38" s="74" t="s">
        <v>49</v>
      </c>
      <c r="B38" s="74"/>
      <c r="C38" s="69" t="s">
        <v>50</v>
      </c>
      <c r="D38" s="69"/>
      <c r="E38" s="70" t="s">
        <v>51</v>
      </c>
      <c r="F38" s="70"/>
      <c r="H38" s="34"/>
      <c r="I38" s="35"/>
      <c r="J38" s="35"/>
      <c r="K38" s="35"/>
      <c r="L38" s="35"/>
      <c r="M38" s="35"/>
      <c r="N38" s="35"/>
      <c r="O38" s="35"/>
      <c r="P38" s="35"/>
    </row>
    <row r="39" spans="1:16" s="24" customFormat="1" x14ac:dyDescent="0.3">
      <c r="A39" s="74" t="s">
        <v>49</v>
      </c>
      <c r="B39" s="74"/>
      <c r="C39" s="69" t="s">
        <v>50</v>
      </c>
      <c r="D39" s="69"/>
      <c r="E39" s="70" t="s">
        <v>51</v>
      </c>
      <c r="F39" s="70"/>
      <c r="H39" s="34"/>
      <c r="I39" s="35"/>
      <c r="J39" s="35"/>
      <c r="K39" s="35"/>
      <c r="L39" s="35"/>
      <c r="M39" s="35"/>
      <c r="N39" s="35"/>
      <c r="O39" s="35"/>
      <c r="P39" s="35"/>
    </row>
    <row r="40" spans="1:16" s="24" customFormat="1" x14ac:dyDescent="0.3">
      <c r="A40" s="74" t="s">
        <v>49</v>
      </c>
      <c r="B40" s="74"/>
      <c r="C40" s="69" t="s">
        <v>50</v>
      </c>
      <c r="D40" s="69"/>
      <c r="E40" s="70" t="s">
        <v>51</v>
      </c>
      <c r="F40" s="70"/>
      <c r="H40" s="34"/>
      <c r="I40" s="35"/>
      <c r="J40" s="35"/>
      <c r="K40" s="35"/>
      <c r="L40" s="35"/>
      <c r="M40" s="35"/>
      <c r="N40" s="35"/>
      <c r="O40" s="35"/>
      <c r="P40" s="35"/>
    </row>
    <row r="41" spans="1:16" s="24" customFormat="1" x14ac:dyDescent="0.3">
      <c r="A41" s="74" t="s">
        <v>49</v>
      </c>
      <c r="B41" s="74"/>
      <c r="C41" s="69" t="s">
        <v>50</v>
      </c>
      <c r="D41" s="69"/>
      <c r="E41" s="70" t="s">
        <v>51</v>
      </c>
      <c r="F41" s="70"/>
      <c r="H41" s="34"/>
      <c r="I41" s="35"/>
      <c r="J41" s="35"/>
      <c r="K41" s="35"/>
      <c r="L41" s="35"/>
      <c r="M41" s="35"/>
      <c r="N41" s="35"/>
      <c r="O41" s="35"/>
      <c r="P41" s="35"/>
    </row>
    <row r="44" spans="1:16" x14ac:dyDescent="0.3">
      <c r="A44" s="38" t="s">
        <v>52</v>
      </c>
      <c r="B44" s="38"/>
    </row>
    <row r="45" spans="1:16" x14ac:dyDescent="0.3">
      <c r="A45" t="s">
        <v>53</v>
      </c>
    </row>
    <row r="46" spans="1:16" s="40" customFormat="1" x14ac:dyDescent="0.3">
      <c r="A46" s="71" t="s">
        <v>46</v>
      </c>
      <c r="B46" s="72"/>
      <c r="C46" s="39" t="s">
        <v>47</v>
      </c>
      <c r="D46" s="39"/>
      <c r="E46" s="73" t="s">
        <v>48</v>
      </c>
      <c r="F46" s="73"/>
      <c r="H46" s="41" t="s">
        <v>54</v>
      </c>
      <c r="I46" s="42"/>
      <c r="J46" s="42"/>
      <c r="K46" s="42"/>
      <c r="L46" s="42"/>
      <c r="M46" s="42"/>
      <c r="N46" s="42"/>
      <c r="O46" s="42"/>
      <c r="P46" s="42"/>
    </row>
    <row r="47" spans="1:16" x14ac:dyDescent="0.3">
      <c r="A47" s="68" t="s">
        <v>49</v>
      </c>
      <c r="B47" s="68"/>
      <c r="C47" s="69" t="s">
        <v>50</v>
      </c>
      <c r="D47" s="69"/>
      <c r="E47" s="70" t="s">
        <v>51</v>
      </c>
      <c r="F47" s="70"/>
    </row>
    <row r="48" spans="1:16" x14ac:dyDescent="0.3">
      <c r="A48" s="68" t="s">
        <v>49</v>
      </c>
      <c r="B48" s="68"/>
      <c r="C48" s="69" t="s">
        <v>50</v>
      </c>
      <c r="D48" s="69"/>
      <c r="E48" s="70" t="s">
        <v>51</v>
      </c>
      <c r="F48" s="70"/>
    </row>
    <row r="49" spans="1:6" x14ac:dyDescent="0.3">
      <c r="A49" s="68" t="s">
        <v>49</v>
      </c>
      <c r="B49" s="68"/>
      <c r="C49" s="69" t="s">
        <v>50</v>
      </c>
      <c r="D49" s="69"/>
      <c r="E49" s="70" t="s">
        <v>51</v>
      </c>
      <c r="F49" s="70"/>
    </row>
    <row r="50" spans="1:6" x14ac:dyDescent="0.3">
      <c r="A50" s="68" t="s">
        <v>49</v>
      </c>
      <c r="B50" s="68"/>
      <c r="C50" s="69" t="s">
        <v>50</v>
      </c>
      <c r="D50" s="69"/>
      <c r="E50" s="70" t="s">
        <v>51</v>
      </c>
      <c r="F50" s="70"/>
    </row>
    <row r="52" spans="1:6" x14ac:dyDescent="0.3">
      <c r="A52" s="40" t="s">
        <v>55</v>
      </c>
      <c r="B52" s="40"/>
    </row>
    <row r="53" spans="1:6" x14ac:dyDescent="0.3">
      <c r="A53" t="s">
        <v>56</v>
      </c>
    </row>
  </sheetData>
  <mergeCells count="51">
    <mergeCell ref="E22:F22"/>
    <mergeCell ref="A7:B7"/>
    <mergeCell ref="A8:B8"/>
    <mergeCell ref="A9:B9"/>
    <mergeCell ref="A10:B10"/>
    <mergeCell ref="A11:B11"/>
    <mergeCell ref="A12:B12"/>
    <mergeCell ref="A18:B18"/>
    <mergeCell ref="E18:F18"/>
    <mergeCell ref="E19:F19"/>
    <mergeCell ref="E20:F20"/>
    <mergeCell ref="E21:F21"/>
    <mergeCell ref="B26:F26"/>
    <mergeCell ref="B27:F27"/>
    <mergeCell ref="B28:F28"/>
    <mergeCell ref="A32:F32"/>
    <mergeCell ref="A35:B35"/>
    <mergeCell ref="C35:D35"/>
    <mergeCell ref="E35:F35"/>
    <mergeCell ref="A36:B36"/>
    <mergeCell ref="C36:D36"/>
    <mergeCell ref="E36:F36"/>
    <mergeCell ref="A37:B37"/>
    <mergeCell ref="C37:D37"/>
    <mergeCell ref="E37:F37"/>
    <mergeCell ref="A38:B38"/>
    <mergeCell ref="C38:D38"/>
    <mergeCell ref="E38:F38"/>
    <mergeCell ref="A39:B39"/>
    <mergeCell ref="C39:D39"/>
    <mergeCell ref="E39:F39"/>
    <mergeCell ref="A48:B48"/>
    <mergeCell ref="C48:D48"/>
    <mergeCell ref="E48:F48"/>
    <mergeCell ref="A40:B40"/>
    <mergeCell ref="C40:D40"/>
    <mergeCell ref="E40:F40"/>
    <mergeCell ref="A41:B41"/>
    <mergeCell ref="C41:D41"/>
    <mergeCell ref="E41:F41"/>
    <mergeCell ref="A46:B46"/>
    <mergeCell ref="E46:F46"/>
    <mergeCell ref="A47:B47"/>
    <mergeCell ref="C47:D47"/>
    <mergeCell ref="E47:F47"/>
    <mergeCell ref="A49:B49"/>
    <mergeCell ref="C49:D49"/>
    <mergeCell ref="E49:F49"/>
    <mergeCell ref="A50:B50"/>
    <mergeCell ref="C50:D50"/>
    <mergeCell ref="E50:F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 xml:space="preserve">&amp;L&amp;"-,Bold Italic"&amp;8&amp;F&amp;R&amp;"-,Bold"&amp;8Page &amp;P of &amp;N
&amp;A&amp;"-,Regular"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6C80-8065-43EB-9EAC-E8EACC7A4362}">
  <sheetPr>
    <tabColor rgb="FF00B050"/>
  </sheetPr>
  <dimension ref="A1:C26"/>
  <sheetViews>
    <sheetView view="pageBreakPreview" zoomScaleNormal="100" zoomScaleSheetLayoutView="100" workbookViewId="0">
      <selection activeCell="C8" sqref="C8"/>
    </sheetView>
  </sheetViews>
  <sheetFormatPr defaultRowHeight="14.4" x14ac:dyDescent="0.3"/>
  <cols>
    <col min="1" max="1" width="55.6640625" customWidth="1"/>
    <col min="3" max="3" width="16.6640625" bestFit="1" customWidth="1"/>
  </cols>
  <sheetData>
    <row r="1" spans="1:3" ht="23.4" x14ac:dyDescent="0.45">
      <c r="A1" s="15" t="s">
        <v>57</v>
      </c>
    </row>
    <row r="2" spans="1:3" ht="23.4" x14ac:dyDescent="0.45">
      <c r="A2" s="15" t="str">
        <f>Index!A2</f>
        <v>Document description</v>
      </c>
    </row>
    <row r="4" spans="1:3" x14ac:dyDescent="0.3">
      <c r="A4" t="s">
        <v>58</v>
      </c>
    </row>
    <row r="6" spans="1:3" s="26" customFormat="1" ht="30.75" customHeight="1" x14ac:dyDescent="0.3">
      <c r="A6" s="43" t="s">
        <v>59</v>
      </c>
      <c r="B6" s="43" t="s">
        <v>60</v>
      </c>
      <c r="C6" s="43" t="s">
        <v>61</v>
      </c>
    </row>
    <row r="7" spans="1:3" x14ac:dyDescent="0.3">
      <c r="A7" s="19"/>
      <c r="B7" s="19"/>
      <c r="C7" s="19"/>
    </row>
    <row r="8" spans="1:3" x14ac:dyDescent="0.3">
      <c r="A8" s="19"/>
      <c r="B8" s="19"/>
      <c r="C8" s="19"/>
    </row>
    <row r="9" spans="1:3" x14ac:dyDescent="0.3">
      <c r="A9" s="19"/>
      <c r="B9" s="19"/>
      <c r="C9" s="19"/>
    </row>
    <row r="10" spans="1:3" x14ac:dyDescent="0.3">
      <c r="A10" s="19"/>
      <c r="B10" s="19"/>
      <c r="C10" s="19"/>
    </row>
    <row r="11" spans="1:3" x14ac:dyDescent="0.3">
      <c r="A11" s="19"/>
      <c r="B11" s="19"/>
      <c r="C11" s="19"/>
    </row>
    <row r="12" spans="1:3" x14ac:dyDescent="0.3">
      <c r="A12" s="19"/>
      <c r="B12" s="19"/>
      <c r="C12" s="19"/>
    </row>
    <row r="13" spans="1:3" x14ac:dyDescent="0.3">
      <c r="A13" s="19"/>
      <c r="B13" s="19"/>
      <c r="C13" s="19"/>
    </row>
    <row r="14" spans="1:3" x14ac:dyDescent="0.3">
      <c r="A14" s="19"/>
      <c r="B14" s="19"/>
      <c r="C14" s="19"/>
    </row>
    <row r="16" spans="1:3" x14ac:dyDescent="0.3">
      <c r="A16" s="44" t="s">
        <v>62</v>
      </c>
    </row>
    <row r="17" spans="1:1" x14ac:dyDescent="0.3">
      <c r="A17" s="45" t="s">
        <v>63</v>
      </c>
    </row>
    <row r="18" spans="1:1" x14ac:dyDescent="0.3">
      <c r="A18" s="45" t="s">
        <v>64</v>
      </c>
    </row>
    <row r="19" spans="1:1" x14ac:dyDescent="0.3">
      <c r="A19" s="45" t="s">
        <v>65</v>
      </c>
    </row>
    <row r="20" spans="1:1" x14ac:dyDescent="0.3">
      <c r="A20" s="46"/>
    </row>
    <row r="21" spans="1:1" x14ac:dyDescent="0.3">
      <c r="A21" s="44" t="s">
        <v>66</v>
      </c>
    </row>
    <row r="22" spans="1:1" x14ac:dyDescent="0.3">
      <c r="A22" s="45" t="s">
        <v>67</v>
      </c>
    </row>
    <row r="23" spans="1:1" x14ac:dyDescent="0.3">
      <c r="A23" s="45" t="s">
        <v>68</v>
      </c>
    </row>
    <row r="24" spans="1:1" x14ac:dyDescent="0.3">
      <c r="A24" s="46"/>
    </row>
    <row r="25" spans="1:1" x14ac:dyDescent="0.3">
      <c r="A25" s="44" t="s">
        <v>69</v>
      </c>
    </row>
    <row r="26" spans="1:1" x14ac:dyDescent="0.3">
      <c r="A26" s="45" t="s">
        <v>70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&amp;L&amp;"-,Bold Italic"&amp;8&amp;F
Property of ACS Accounting Trust&amp;R&amp;"-,Bold Italic"&amp;8File history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309A-EFE9-4AA2-8827-1FB2C5B98F04}">
  <sheetPr>
    <tabColor rgb="FFFF0066"/>
  </sheetPr>
  <dimension ref="A1:I324"/>
  <sheetViews>
    <sheetView tabSelected="1" view="pageBreakPreview" topLeftCell="A46" zoomScaleNormal="100" zoomScaleSheetLayoutView="100" workbookViewId="0">
      <selection activeCell="G10" sqref="G10"/>
    </sheetView>
  </sheetViews>
  <sheetFormatPr defaultRowHeight="14.4" x14ac:dyDescent="0.3"/>
  <cols>
    <col min="1" max="3" width="5.77734375" customWidth="1"/>
    <col min="4" max="7" width="20.77734375" customWidth="1"/>
    <col min="8" max="8" width="5.77734375" customWidth="1"/>
    <col min="9" max="9" width="20.77734375" style="17" customWidth="1"/>
  </cols>
  <sheetData>
    <row r="1" spans="1:9" ht="23.4" x14ac:dyDescent="0.45">
      <c r="A1" s="15" t="s">
        <v>24</v>
      </c>
      <c r="B1" s="15"/>
    </row>
    <row r="2" spans="1:9" ht="23.4" x14ac:dyDescent="0.45">
      <c r="A2" s="15" t="s">
        <v>91</v>
      </c>
      <c r="B2" s="15"/>
    </row>
    <row r="3" spans="1:9" ht="23.4" x14ac:dyDescent="0.45">
      <c r="A3" s="15" t="s">
        <v>71</v>
      </c>
    </row>
    <row r="6" spans="1:9" ht="18" x14ac:dyDescent="0.35">
      <c r="A6" s="47" t="s">
        <v>72</v>
      </c>
    </row>
    <row r="7" spans="1:9" x14ac:dyDescent="0.3">
      <c r="A7" s="48" t="s">
        <v>73</v>
      </c>
    </row>
    <row r="8" spans="1:9" x14ac:dyDescent="0.3">
      <c r="A8" s="48"/>
      <c r="B8" s="49"/>
      <c r="C8" t="s">
        <v>74</v>
      </c>
    </row>
    <row r="9" spans="1:9" x14ac:dyDescent="0.3">
      <c r="B9" s="50"/>
      <c r="C9" t="s">
        <v>75</v>
      </c>
    </row>
    <row r="10" spans="1:9" x14ac:dyDescent="0.3">
      <c r="B10" s="51"/>
      <c r="C10" t="s">
        <v>76</v>
      </c>
    </row>
    <row r="11" spans="1:9" x14ac:dyDescent="0.3">
      <c r="B11" s="52"/>
      <c r="C11" t="s">
        <v>77</v>
      </c>
    </row>
    <row r="13" spans="1:9" x14ac:dyDescent="0.3">
      <c r="A13" s="53" t="s">
        <v>78</v>
      </c>
    </row>
    <row r="14" spans="1:9" x14ac:dyDescent="0.3">
      <c r="B14" s="60"/>
      <c r="C14" s="54" t="s">
        <v>79</v>
      </c>
    </row>
    <row r="15" spans="1:9" x14ac:dyDescent="0.3">
      <c r="B15" s="55"/>
      <c r="C15" s="54" t="s">
        <v>80</v>
      </c>
    </row>
    <row r="16" spans="1:9" s="56" customFormat="1" x14ac:dyDescent="0.3">
      <c r="B16" s="57"/>
      <c r="C16" s="58" t="s">
        <v>81</v>
      </c>
      <c r="I16" s="59"/>
    </row>
    <row r="19" spans="1:9" ht="18" x14ac:dyDescent="0.35">
      <c r="A19" s="47" t="s">
        <v>82</v>
      </c>
      <c r="I19" s="17" t="s">
        <v>83</v>
      </c>
    </row>
    <row r="20" spans="1:9" x14ac:dyDescent="0.3">
      <c r="A20" s="33" t="s">
        <v>42</v>
      </c>
      <c r="B20" s="53" t="s">
        <v>84</v>
      </c>
      <c r="I20" s="17" t="s">
        <v>85</v>
      </c>
    </row>
    <row r="21" spans="1:9" x14ac:dyDescent="0.3">
      <c r="A21" s="33" t="s">
        <v>42</v>
      </c>
      <c r="B21" s="53" t="s">
        <v>86</v>
      </c>
    </row>
    <row r="22" spans="1:9" x14ac:dyDescent="0.3">
      <c r="A22" s="33" t="s">
        <v>42</v>
      </c>
      <c r="B22" s="53" t="s">
        <v>103</v>
      </c>
    </row>
    <row r="34" spans="1:9" ht="18" x14ac:dyDescent="0.35">
      <c r="A34" s="47" t="s">
        <v>87</v>
      </c>
    </row>
    <row r="35" spans="1:9" x14ac:dyDescent="0.3">
      <c r="A35" s="23"/>
    </row>
    <row r="36" spans="1:9" x14ac:dyDescent="0.3">
      <c r="A36" s="18" t="s">
        <v>88</v>
      </c>
      <c r="I36" s="17" t="s">
        <v>89</v>
      </c>
    </row>
    <row r="37" spans="1:9" x14ac:dyDescent="0.3">
      <c r="A37" s="23"/>
      <c r="G37" s="38" t="s">
        <v>90</v>
      </c>
    </row>
    <row r="38" spans="1:9" x14ac:dyDescent="0.3">
      <c r="A38" s="23">
        <v>1</v>
      </c>
      <c r="B38" s="23" t="s">
        <v>92</v>
      </c>
      <c r="C38" s="23"/>
      <c r="D38" s="23"/>
    </row>
    <row r="39" spans="1:9" x14ac:dyDescent="0.3">
      <c r="A39" s="23"/>
      <c r="B39" s="23">
        <v>1.1000000000000001</v>
      </c>
      <c r="C39" s="23" t="s">
        <v>93</v>
      </c>
      <c r="D39" s="23"/>
      <c r="G39" s="63" t="s">
        <v>46</v>
      </c>
    </row>
    <row r="40" spans="1:9" x14ac:dyDescent="0.3">
      <c r="A40" s="23"/>
      <c r="B40" s="23">
        <v>1.2</v>
      </c>
      <c r="C40" s="23" t="s">
        <v>96</v>
      </c>
      <c r="D40" s="23"/>
      <c r="G40" s="63" t="s">
        <v>104</v>
      </c>
    </row>
    <row r="41" spans="1:9" x14ac:dyDescent="0.3">
      <c r="A41" s="23"/>
      <c r="B41" s="23">
        <v>1.3</v>
      </c>
      <c r="C41" s="23" t="s">
        <v>94</v>
      </c>
      <c r="D41" s="23"/>
    </row>
    <row r="42" spans="1:9" x14ac:dyDescent="0.3">
      <c r="A42" s="23"/>
      <c r="B42" s="23"/>
      <c r="C42" s="23" t="s">
        <v>97</v>
      </c>
      <c r="D42" s="23" t="s">
        <v>9</v>
      </c>
      <c r="G42" s="63" t="s">
        <v>9</v>
      </c>
    </row>
    <row r="43" spans="1:9" x14ac:dyDescent="0.3">
      <c r="A43" s="23"/>
      <c r="B43" s="23"/>
      <c r="C43" s="23" t="s">
        <v>98</v>
      </c>
      <c r="D43" s="23" t="s">
        <v>10</v>
      </c>
      <c r="G43" s="63" t="s">
        <v>10</v>
      </c>
    </row>
    <row r="44" spans="1:9" x14ac:dyDescent="0.3">
      <c r="A44" s="23"/>
      <c r="B44" s="23"/>
      <c r="C44" s="23" t="s">
        <v>99</v>
      </c>
      <c r="D44" s="23" t="s">
        <v>11</v>
      </c>
      <c r="G44" s="63" t="s">
        <v>106</v>
      </c>
    </row>
    <row r="45" spans="1:9" x14ac:dyDescent="0.3">
      <c r="A45" s="23"/>
      <c r="B45" s="23"/>
      <c r="C45" s="23" t="s">
        <v>100</v>
      </c>
      <c r="D45" s="23" t="s">
        <v>15</v>
      </c>
      <c r="G45" s="63" t="s">
        <v>15</v>
      </c>
    </row>
    <row r="46" spans="1:9" x14ac:dyDescent="0.3">
      <c r="A46" s="23"/>
      <c r="B46" s="23"/>
      <c r="C46" s="23" t="s">
        <v>101</v>
      </c>
      <c r="D46" s="23" t="s">
        <v>12</v>
      </c>
      <c r="G46" s="63" t="s">
        <v>107</v>
      </c>
    </row>
    <row r="47" spans="1:9" x14ac:dyDescent="0.3">
      <c r="A47" s="23"/>
      <c r="B47" s="23"/>
      <c r="C47" s="23" t="s">
        <v>102</v>
      </c>
      <c r="D47" s="23" t="s">
        <v>13</v>
      </c>
      <c r="G47" s="63" t="s">
        <v>108</v>
      </c>
    </row>
    <row r="48" spans="1:9" x14ac:dyDescent="0.3">
      <c r="A48" s="23">
        <v>2</v>
      </c>
      <c r="B48" s="23" t="s">
        <v>109</v>
      </c>
      <c r="C48" s="23"/>
      <c r="D48" s="23"/>
    </row>
    <row r="49" spans="1:7" x14ac:dyDescent="0.3">
      <c r="A49" s="23"/>
      <c r="B49" s="23">
        <v>2.1</v>
      </c>
      <c r="C49" s="23" t="s">
        <v>2</v>
      </c>
      <c r="D49" s="23"/>
      <c r="G49" s="63" t="s">
        <v>2</v>
      </c>
    </row>
    <row r="50" spans="1:7" x14ac:dyDescent="0.3">
      <c r="A50" s="23"/>
      <c r="B50" s="23">
        <v>2.2000000000000002</v>
      </c>
      <c r="C50" s="23" t="s">
        <v>3</v>
      </c>
      <c r="D50" s="23"/>
      <c r="G50" s="63" t="s">
        <v>111</v>
      </c>
    </row>
    <row r="51" spans="1:7" x14ac:dyDescent="0.3">
      <c r="A51" s="23"/>
      <c r="B51" s="23">
        <v>2.2999999999999998</v>
      </c>
      <c r="C51" s="23" t="s">
        <v>4</v>
      </c>
      <c r="D51" s="23"/>
      <c r="G51" s="63" t="s">
        <v>112</v>
      </c>
    </row>
    <row r="52" spans="1:7" x14ac:dyDescent="0.3">
      <c r="A52" s="23"/>
      <c r="B52" s="23">
        <v>2.4</v>
      </c>
      <c r="C52" s="23" t="s">
        <v>113</v>
      </c>
      <c r="D52" s="23"/>
      <c r="G52" s="63"/>
    </row>
    <row r="53" spans="1:7" x14ac:dyDescent="0.3">
      <c r="A53" s="23"/>
      <c r="B53" s="23">
        <v>2.5</v>
      </c>
      <c r="C53" s="23" t="s">
        <v>6</v>
      </c>
      <c r="D53" s="23"/>
      <c r="G53" s="63" t="s">
        <v>115</v>
      </c>
    </row>
    <row r="54" spans="1:7" x14ac:dyDescent="0.3">
      <c r="A54" s="23"/>
      <c r="B54" s="23">
        <v>2.6</v>
      </c>
      <c r="C54" s="23" t="s">
        <v>114</v>
      </c>
      <c r="D54" s="23"/>
    </row>
    <row r="55" spans="1:7" x14ac:dyDescent="0.3">
      <c r="A55" s="23"/>
      <c r="B55" s="23">
        <v>2.7</v>
      </c>
      <c r="C55" s="23" t="s">
        <v>116</v>
      </c>
      <c r="D55" s="23"/>
    </row>
    <row r="56" spans="1:7" x14ac:dyDescent="0.3">
      <c r="A56" s="23"/>
      <c r="B56" s="23"/>
      <c r="C56" s="23" t="s">
        <v>117</v>
      </c>
      <c r="D56" s="23" t="s">
        <v>16</v>
      </c>
      <c r="G56" s="63" t="s">
        <v>120</v>
      </c>
    </row>
    <row r="57" spans="1:7" x14ac:dyDescent="0.3">
      <c r="A57" s="23"/>
      <c r="B57" s="23"/>
      <c r="C57" s="23" t="s">
        <v>118</v>
      </c>
      <c r="D57" s="23" t="s">
        <v>17</v>
      </c>
      <c r="G57" s="63" t="s">
        <v>121</v>
      </c>
    </row>
    <row r="58" spans="1:7" x14ac:dyDescent="0.3">
      <c r="A58" s="23"/>
      <c r="B58" s="23"/>
      <c r="C58" s="23" t="s">
        <v>119</v>
      </c>
      <c r="D58" t="s">
        <v>14</v>
      </c>
      <c r="G58" s="63" t="s">
        <v>122</v>
      </c>
    </row>
    <row r="59" spans="1:7" x14ac:dyDescent="0.3">
      <c r="A59" s="23"/>
      <c r="B59" s="23" t="s">
        <v>110</v>
      </c>
      <c r="C59" s="23"/>
      <c r="D59" s="23"/>
    </row>
    <row r="60" spans="1:7" x14ac:dyDescent="0.3">
      <c r="A60" s="23">
        <v>3</v>
      </c>
      <c r="B60" s="23" t="s">
        <v>123</v>
      </c>
      <c r="C60" s="23"/>
      <c r="D60" s="23"/>
    </row>
    <row r="61" spans="1:7" x14ac:dyDescent="0.3">
      <c r="A61" s="23"/>
      <c r="B61" s="23"/>
      <c r="C61" s="23"/>
      <c r="D61" s="23"/>
    </row>
    <row r="62" spans="1:7" x14ac:dyDescent="0.3">
      <c r="A62" s="23"/>
      <c r="B62" s="23"/>
      <c r="C62" s="23"/>
      <c r="D62" s="23"/>
    </row>
    <row r="63" spans="1:7" x14ac:dyDescent="0.3">
      <c r="A63" s="23"/>
      <c r="B63" s="23"/>
      <c r="C63" s="23"/>
      <c r="D63" s="23"/>
    </row>
    <row r="64" spans="1:7" x14ac:dyDescent="0.3">
      <c r="A64" s="23"/>
      <c r="B64" s="23"/>
      <c r="C64" s="23"/>
      <c r="D64" s="23"/>
    </row>
    <row r="65" spans="1:4" x14ac:dyDescent="0.3">
      <c r="A65" s="23"/>
      <c r="B65" s="23"/>
      <c r="C65" s="23"/>
      <c r="D65" s="23"/>
    </row>
    <row r="66" spans="1:4" x14ac:dyDescent="0.3">
      <c r="A66" s="23"/>
      <c r="B66" s="23"/>
      <c r="C66" s="23"/>
      <c r="D66" s="23"/>
    </row>
    <row r="67" spans="1:4" x14ac:dyDescent="0.3">
      <c r="A67" s="23"/>
      <c r="B67" s="23"/>
      <c r="C67" s="23"/>
      <c r="D67" s="23"/>
    </row>
    <row r="68" spans="1:4" x14ac:dyDescent="0.3">
      <c r="A68" s="23"/>
      <c r="B68" s="23"/>
      <c r="C68" s="23"/>
      <c r="D68" s="23"/>
    </row>
    <row r="69" spans="1:4" x14ac:dyDescent="0.3">
      <c r="A69" s="23"/>
    </row>
    <row r="70" spans="1:4" x14ac:dyDescent="0.3">
      <c r="A70" s="23"/>
    </row>
    <row r="71" spans="1:4" x14ac:dyDescent="0.3">
      <c r="A71" s="23"/>
    </row>
    <row r="72" spans="1:4" x14ac:dyDescent="0.3">
      <c r="A72" s="23"/>
    </row>
    <row r="73" spans="1:4" x14ac:dyDescent="0.3">
      <c r="A73" s="23"/>
    </row>
    <row r="74" spans="1:4" x14ac:dyDescent="0.3">
      <c r="A74" s="23"/>
    </row>
    <row r="75" spans="1:4" x14ac:dyDescent="0.3">
      <c r="A75" s="23"/>
    </row>
    <row r="76" spans="1:4" x14ac:dyDescent="0.3">
      <c r="A76" s="23"/>
    </row>
    <row r="77" spans="1:4" x14ac:dyDescent="0.3">
      <c r="A77" s="23"/>
    </row>
    <row r="78" spans="1:4" x14ac:dyDescent="0.3">
      <c r="A78" s="23"/>
    </row>
    <row r="79" spans="1:4" x14ac:dyDescent="0.3">
      <c r="A79" s="23"/>
    </row>
    <row r="80" spans="1:4" x14ac:dyDescent="0.3">
      <c r="A80" s="23"/>
    </row>
    <row r="81" spans="1:1" x14ac:dyDescent="0.3">
      <c r="A81" s="23"/>
    </row>
    <row r="82" spans="1:1" x14ac:dyDescent="0.3">
      <c r="A82" s="23"/>
    </row>
    <row r="83" spans="1:1" x14ac:dyDescent="0.3">
      <c r="A83" s="23"/>
    </row>
    <row r="84" spans="1:1" x14ac:dyDescent="0.3">
      <c r="A84" s="23"/>
    </row>
    <row r="85" spans="1:1" x14ac:dyDescent="0.3">
      <c r="A85" s="23"/>
    </row>
    <row r="86" spans="1:1" x14ac:dyDescent="0.3">
      <c r="A86" s="23"/>
    </row>
    <row r="87" spans="1:1" x14ac:dyDescent="0.3">
      <c r="A87" s="23"/>
    </row>
    <row r="88" spans="1:1" x14ac:dyDescent="0.3">
      <c r="A88" s="23"/>
    </row>
    <row r="89" spans="1:1" x14ac:dyDescent="0.3">
      <c r="A89" s="23"/>
    </row>
    <row r="90" spans="1:1" x14ac:dyDescent="0.3">
      <c r="A90" s="23"/>
    </row>
    <row r="91" spans="1:1" x14ac:dyDescent="0.3">
      <c r="A91" s="23"/>
    </row>
    <row r="92" spans="1:1" x14ac:dyDescent="0.3">
      <c r="A92" s="23"/>
    </row>
    <row r="93" spans="1:1" x14ac:dyDescent="0.3">
      <c r="A93" s="23"/>
    </row>
    <row r="94" spans="1:1" x14ac:dyDescent="0.3">
      <c r="A94" s="23"/>
    </row>
    <row r="95" spans="1:1" x14ac:dyDescent="0.3">
      <c r="A95" s="23"/>
    </row>
    <row r="96" spans="1:1" x14ac:dyDescent="0.3">
      <c r="A96" s="23"/>
    </row>
    <row r="97" spans="1:1" x14ac:dyDescent="0.3">
      <c r="A97" s="23"/>
    </row>
    <row r="98" spans="1:1" x14ac:dyDescent="0.3">
      <c r="A98" s="23"/>
    </row>
    <row r="99" spans="1:1" x14ac:dyDescent="0.3">
      <c r="A99" s="23"/>
    </row>
    <row r="100" spans="1:1" x14ac:dyDescent="0.3">
      <c r="A100" s="23"/>
    </row>
    <row r="101" spans="1:1" x14ac:dyDescent="0.3">
      <c r="A101" s="23"/>
    </row>
    <row r="102" spans="1:1" x14ac:dyDescent="0.3">
      <c r="A102" s="23"/>
    </row>
    <row r="103" spans="1:1" x14ac:dyDescent="0.3">
      <c r="A103" s="23"/>
    </row>
    <row r="104" spans="1:1" x14ac:dyDescent="0.3">
      <c r="A104" s="23"/>
    </row>
    <row r="105" spans="1:1" x14ac:dyDescent="0.3">
      <c r="A105" s="23"/>
    </row>
    <row r="106" spans="1:1" x14ac:dyDescent="0.3">
      <c r="A106" s="23"/>
    </row>
    <row r="107" spans="1:1" x14ac:dyDescent="0.3">
      <c r="A107" s="23"/>
    </row>
    <row r="108" spans="1:1" x14ac:dyDescent="0.3">
      <c r="A108" s="23"/>
    </row>
    <row r="109" spans="1:1" x14ac:dyDescent="0.3">
      <c r="A109" s="23"/>
    </row>
    <row r="110" spans="1:1" x14ac:dyDescent="0.3">
      <c r="A110" s="23"/>
    </row>
    <row r="111" spans="1:1" x14ac:dyDescent="0.3">
      <c r="A111" s="23"/>
    </row>
    <row r="112" spans="1:1" x14ac:dyDescent="0.3">
      <c r="A112" s="23"/>
    </row>
    <row r="113" spans="1:1" x14ac:dyDescent="0.3">
      <c r="A113" s="23"/>
    </row>
    <row r="114" spans="1:1" x14ac:dyDescent="0.3">
      <c r="A114" s="23"/>
    </row>
    <row r="115" spans="1:1" x14ac:dyDescent="0.3">
      <c r="A115" s="23"/>
    </row>
    <row r="116" spans="1:1" x14ac:dyDescent="0.3">
      <c r="A116" s="23"/>
    </row>
    <row r="117" spans="1:1" x14ac:dyDescent="0.3">
      <c r="A117" s="23"/>
    </row>
    <row r="118" spans="1:1" x14ac:dyDescent="0.3">
      <c r="A118" s="23"/>
    </row>
    <row r="119" spans="1:1" x14ac:dyDescent="0.3">
      <c r="A119" s="23"/>
    </row>
    <row r="120" spans="1:1" x14ac:dyDescent="0.3">
      <c r="A120" s="23"/>
    </row>
    <row r="121" spans="1:1" x14ac:dyDescent="0.3">
      <c r="A121" s="23"/>
    </row>
    <row r="122" spans="1:1" x14ac:dyDescent="0.3">
      <c r="A122" s="23"/>
    </row>
    <row r="123" spans="1:1" x14ac:dyDescent="0.3">
      <c r="A123" s="23"/>
    </row>
    <row r="124" spans="1:1" x14ac:dyDescent="0.3">
      <c r="A124" s="23"/>
    </row>
    <row r="125" spans="1:1" x14ac:dyDescent="0.3">
      <c r="A125" s="23"/>
    </row>
    <row r="126" spans="1:1" x14ac:dyDescent="0.3">
      <c r="A126" s="23"/>
    </row>
    <row r="127" spans="1:1" x14ac:dyDescent="0.3">
      <c r="A127" s="23"/>
    </row>
    <row r="128" spans="1:1" x14ac:dyDescent="0.3">
      <c r="A128" s="23"/>
    </row>
    <row r="129" spans="1:1" x14ac:dyDescent="0.3">
      <c r="A129" s="23"/>
    </row>
    <row r="130" spans="1:1" x14ac:dyDescent="0.3">
      <c r="A130" s="23"/>
    </row>
    <row r="131" spans="1:1" x14ac:dyDescent="0.3">
      <c r="A131" s="23"/>
    </row>
    <row r="132" spans="1:1" x14ac:dyDescent="0.3">
      <c r="A132" s="23"/>
    </row>
    <row r="133" spans="1:1" x14ac:dyDescent="0.3">
      <c r="A133" s="23"/>
    </row>
    <row r="134" spans="1:1" x14ac:dyDescent="0.3">
      <c r="A134" s="23"/>
    </row>
    <row r="135" spans="1:1" x14ac:dyDescent="0.3">
      <c r="A135" s="23"/>
    </row>
    <row r="136" spans="1:1" x14ac:dyDescent="0.3">
      <c r="A136" s="23"/>
    </row>
    <row r="137" spans="1:1" x14ac:dyDescent="0.3">
      <c r="A137" s="23"/>
    </row>
    <row r="138" spans="1:1" x14ac:dyDescent="0.3">
      <c r="A138" s="23"/>
    </row>
    <row r="139" spans="1:1" x14ac:dyDescent="0.3">
      <c r="A139" s="23"/>
    </row>
    <row r="140" spans="1:1" x14ac:dyDescent="0.3">
      <c r="A140" s="23"/>
    </row>
    <row r="141" spans="1:1" x14ac:dyDescent="0.3">
      <c r="A141" s="23"/>
    </row>
    <row r="142" spans="1:1" x14ac:dyDescent="0.3">
      <c r="A142" s="23"/>
    </row>
    <row r="143" spans="1:1" x14ac:dyDescent="0.3">
      <c r="A143" s="23"/>
    </row>
    <row r="144" spans="1:1" x14ac:dyDescent="0.3">
      <c r="A144" s="23"/>
    </row>
    <row r="145" spans="1:1" x14ac:dyDescent="0.3">
      <c r="A145" s="23"/>
    </row>
    <row r="146" spans="1:1" x14ac:dyDescent="0.3">
      <c r="A146" s="23"/>
    </row>
    <row r="147" spans="1:1" x14ac:dyDescent="0.3">
      <c r="A147" s="23"/>
    </row>
    <row r="148" spans="1:1" x14ac:dyDescent="0.3">
      <c r="A148" s="23"/>
    </row>
    <row r="149" spans="1:1" x14ac:dyDescent="0.3">
      <c r="A149" s="23"/>
    </row>
    <row r="150" spans="1:1" x14ac:dyDescent="0.3">
      <c r="A150" s="23"/>
    </row>
    <row r="151" spans="1:1" x14ac:dyDescent="0.3">
      <c r="A151" s="23"/>
    </row>
    <row r="152" spans="1:1" x14ac:dyDescent="0.3">
      <c r="A152" s="23"/>
    </row>
    <row r="153" spans="1:1" x14ac:dyDescent="0.3">
      <c r="A153" s="23"/>
    </row>
    <row r="154" spans="1:1" x14ac:dyDescent="0.3">
      <c r="A154" s="23"/>
    </row>
    <row r="155" spans="1:1" x14ac:dyDescent="0.3">
      <c r="A155" s="23"/>
    </row>
    <row r="156" spans="1:1" x14ac:dyDescent="0.3">
      <c r="A156" s="23"/>
    </row>
    <row r="157" spans="1:1" x14ac:dyDescent="0.3">
      <c r="A157" s="23"/>
    </row>
    <row r="158" spans="1:1" x14ac:dyDescent="0.3">
      <c r="A158" s="23"/>
    </row>
    <row r="159" spans="1:1" x14ac:dyDescent="0.3">
      <c r="A159" s="23"/>
    </row>
    <row r="160" spans="1:1" x14ac:dyDescent="0.3">
      <c r="A160" s="23"/>
    </row>
    <row r="161" spans="1:1" x14ac:dyDescent="0.3">
      <c r="A161" s="23"/>
    </row>
    <row r="162" spans="1:1" x14ac:dyDescent="0.3">
      <c r="A162" s="23"/>
    </row>
    <row r="163" spans="1:1" x14ac:dyDescent="0.3">
      <c r="A163" s="23"/>
    </row>
    <row r="164" spans="1:1" x14ac:dyDescent="0.3">
      <c r="A164" s="23"/>
    </row>
    <row r="165" spans="1:1" x14ac:dyDescent="0.3">
      <c r="A165" s="23"/>
    </row>
    <row r="166" spans="1:1" x14ac:dyDescent="0.3">
      <c r="A166" s="23"/>
    </row>
    <row r="167" spans="1:1" x14ac:dyDescent="0.3">
      <c r="A167" s="23"/>
    </row>
    <row r="168" spans="1:1" x14ac:dyDescent="0.3">
      <c r="A168" s="23"/>
    </row>
    <row r="169" spans="1:1" x14ac:dyDescent="0.3">
      <c r="A169" s="23"/>
    </row>
    <row r="170" spans="1:1" x14ac:dyDescent="0.3">
      <c r="A170" s="23"/>
    </row>
    <row r="171" spans="1:1" x14ac:dyDescent="0.3">
      <c r="A171" s="23"/>
    </row>
    <row r="172" spans="1:1" x14ac:dyDescent="0.3">
      <c r="A172" s="23"/>
    </row>
    <row r="173" spans="1:1" x14ac:dyDescent="0.3">
      <c r="A173" s="23"/>
    </row>
    <row r="174" spans="1:1" x14ac:dyDescent="0.3">
      <c r="A174" s="23"/>
    </row>
    <row r="175" spans="1:1" x14ac:dyDescent="0.3">
      <c r="A175" s="23"/>
    </row>
    <row r="176" spans="1:1" x14ac:dyDescent="0.3">
      <c r="A176" s="23"/>
    </row>
    <row r="177" spans="1:1" x14ac:dyDescent="0.3">
      <c r="A177" s="23"/>
    </row>
    <row r="178" spans="1:1" x14ac:dyDescent="0.3">
      <c r="A178" s="23"/>
    </row>
    <row r="179" spans="1:1" x14ac:dyDescent="0.3">
      <c r="A179" s="23"/>
    </row>
    <row r="180" spans="1:1" x14ac:dyDescent="0.3">
      <c r="A180" s="23"/>
    </row>
    <row r="181" spans="1:1" x14ac:dyDescent="0.3">
      <c r="A181" s="23"/>
    </row>
    <row r="182" spans="1:1" x14ac:dyDescent="0.3">
      <c r="A182" s="23"/>
    </row>
    <row r="183" spans="1:1" x14ac:dyDescent="0.3">
      <c r="A183" s="23"/>
    </row>
    <row r="184" spans="1:1" x14ac:dyDescent="0.3">
      <c r="A184" s="23"/>
    </row>
    <row r="185" spans="1:1" x14ac:dyDescent="0.3">
      <c r="A185" s="23"/>
    </row>
    <row r="186" spans="1:1" x14ac:dyDescent="0.3">
      <c r="A186" s="23"/>
    </row>
    <row r="187" spans="1:1" x14ac:dyDescent="0.3">
      <c r="A187" s="23"/>
    </row>
    <row r="188" spans="1:1" x14ac:dyDescent="0.3">
      <c r="A188" s="23"/>
    </row>
    <row r="189" spans="1:1" x14ac:dyDescent="0.3">
      <c r="A189" s="23"/>
    </row>
    <row r="190" spans="1:1" x14ac:dyDescent="0.3">
      <c r="A190" s="23"/>
    </row>
    <row r="191" spans="1:1" x14ac:dyDescent="0.3">
      <c r="A191" s="23"/>
    </row>
    <row r="192" spans="1:1" x14ac:dyDescent="0.3">
      <c r="A192" s="23"/>
    </row>
    <row r="193" spans="1:1" x14ac:dyDescent="0.3">
      <c r="A193" s="23"/>
    </row>
    <row r="194" spans="1:1" x14ac:dyDescent="0.3">
      <c r="A194" s="23"/>
    </row>
    <row r="195" spans="1:1" x14ac:dyDescent="0.3">
      <c r="A195" s="23"/>
    </row>
    <row r="196" spans="1:1" x14ac:dyDescent="0.3">
      <c r="A196" s="23"/>
    </row>
    <row r="197" spans="1:1" x14ac:dyDescent="0.3">
      <c r="A197" s="23"/>
    </row>
    <row r="198" spans="1:1" x14ac:dyDescent="0.3">
      <c r="A198" s="23"/>
    </row>
    <row r="199" spans="1:1" x14ac:dyDescent="0.3">
      <c r="A199" s="23"/>
    </row>
    <row r="200" spans="1:1" x14ac:dyDescent="0.3">
      <c r="A200" s="23"/>
    </row>
    <row r="201" spans="1:1" x14ac:dyDescent="0.3">
      <c r="A201" s="23"/>
    </row>
    <row r="202" spans="1:1" x14ac:dyDescent="0.3">
      <c r="A202" s="23"/>
    </row>
    <row r="203" spans="1:1" x14ac:dyDescent="0.3">
      <c r="A203" s="23"/>
    </row>
    <row r="204" spans="1:1" x14ac:dyDescent="0.3">
      <c r="A204" s="23"/>
    </row>
    <row r="205" spans="1:1" x14ac:dyDescent="0.3">
      <c r="A205" s="23"/>
    </row>
    <row r="206" spans="1:1" x14ac:dyDescent="0.3">
      <c r="A206" s="23"/>
    </row>
    <row r="207" spans="1:1" x14ac:dyDescent="0.3">
      <c r="A207" s="23"/>
    </row>
    <row r="208" spans="1:1" x14ac:dyDescent="0.3">
      <c r="A208" s="23"/>
    </row>
    <row r="209" spans="1:1" x14ac:dyDescent="0.3">
      <c r="A209" s="23"/>
    </row>
    <row r="210" spans="1:1" x14ac:dyDescent="0.3">
      <c r="A210" s="23"/>
    </row>
    <row r="211" spans="1:1" x14ac:dyDescent="0.3">
      <c r="A211" s="23"/>
    </row>
    <row r="212" spans="1:1" x14ac:dyDescent="0.3">
      <c r="A212" s="23"/>
    </row>
    <row r="213" spans="1:1" x14ac:dyDescent="0.3">
      <c r="A213" s="23"/>
    </row>
    <row r="214" spans="1:1" x14ac:dyDescent="0.3">
      <c r="A214" s="23"/>
    </row>
    <row r="215" spans="1:1" x14ac:dyDescent="0.3">
      <c r="A215" s="23"/>
    </row>
    <row r="216" spans="1:1" x14ac:dyDescent="0.3">
      <c r="A216" s="23"/>
    </row>
    <row r="217" spans="1:1" x14ac:dyDescent="0.3">
      <c r="A217" s="23"/>
    </row>
    <row r="218" spans="1:1" x14ac:dyDescent="0.3">
      <c r="A218" s="23"/>
    </row>
    <row r="219" spans="1:1" x14ac:dyDescent="0.3">
      <c r="A219" s="23"/>
    </row>
    <row r="220" spans="1:1" x14ac:dyDescent="0.3">
      <c r="A220" s="23"/>
    </row>
    <row r="221" spans="1:1" x14ac:dyDescent="0.3">
      <c r="A221" s="23"/>
    </row>
    <row r="222" spans="1:1" x14ac:dyDescent="0.3">
      <c r="A222" s="23"/>
    </row>
    <row r="223" spans="1:1" x14ac:dyDescent="0.3">
      <c r="A223" s="23"/>
    </row>
    <row r="224" spans="1:1" x14ac:dyDescent="0.3">
      <c r="A224" s="23"/>
    </row>
    <row r="225" spans="1:1" x14ac:dyDescent="0.3">
      <c r="A225" s="23"/>
    </row>
    <row r="226" spans="1:1" x14ac:dyDescent="0.3">
      <c r="A226" s="23"/>
    </row>
    <row r="227" spans="1:1" x14ac:dyDescent="0.3">
      <c r="A227" s="23"/>
    </row>
    <row r="228" spans="1:1" x14ac:dyDescent="0.3">
      <c r="A228" s="23"/>
    </row>
    <row r="229" spans="1:1" x14ac:dyDescent="0.3">
      <c r="A229" s="23"/>
    </row>
    <row r="230" spans="1:1" x14ac:dyDescent="0.3">
      <c r="A230" s="23"/>
    </row>
    <row r="231" spans="1:1" x14ac:dyDescent="0.3">
      <c r="A231" s="23"/>
    </row>
    <row r="232" spans="1:1" x14ac:dyDescent="0.3">
      <c r="A232" s="23"/>
    </row>
    <row r="233" spans="1:1" x14ac:dyDescent="0.3">
      <c r="A233" s="23"/>
    </row>
    <row r="234" spans="1:1" x14ac:dyDescent="0.3">
      <c r="A234" s="23"/>
    </row>
    <row r="235" spans="1:1" x14ac:dyDescent="0.3">
      <c r="A235" s="23"/>
    </row>
    <row r="236" spans="1:1" x14ac:dyDescent="0.3">
      <c r="A236" s="23"/>
    </row>
    <row r="237" spans="1:1" x14ac:dyDescent="0.3">
      <c r="A237" s="23"/>
    </row>
    <row r="238" spans="1:1" x14ac:dyDescent="0.3">
      <c r="A238" s="23"/>
    </row>
    <row r="239" spans="1:1" x14ac:dyDescent="0.3">
      <c r="A239" s="23"/>
    </row>
    <row r="240" spans="1:1" x14ac:dyDescent="0.3">
      <c r="A240" s="23"/>
    </row>
    <row r="241" spans="1:1" x14ac:dyDescent="0.3">
      <c r="A241" s="23"/>
    </row>
    <row r="242" spans="1:1" x14ac:dyDescent="0.3">
      <c r="A242" s="23"/>
    </row>
    <row r="243" spans="1:1" x14ac:dyDescent="0.3">
      <c r="A243" s="23"/>
    </row>
    <row r="244" spans="1:1" x14ac:dyDescent="0.3">
      <c r="A244" s="23"/>
    </row>
    <row r="245" spans="1:1" x14ac:dyDescent="0.3">
      <c r="A245" s="23"/>
    </row>
    <row r="246" spans="1:1" x14ac:dyDescent="0.3">
      <c r="A246" s="23"/>
    </row>
    <row r="247" spans="1:1" x14ac:dyDescent="0.3">
      <c r="A247" s="23"/>
    </row>
    <row r="248" spans="1:1" x14ac:dyDescent="0.3">
      <c r="A248" s="23"/>
    </row>
    <row r="249" spans="1:1" x14ac:dyDescent="0.3">
      <c r="A249" s="23"/>
    </row>
    <row r="250" spans="1:1" x14ac:dyDescent="0.3">
      <c r="A250" s="23"/>
    </row>
    <row r="251" spans="1:1" x14ac:dyDescent="0.3">
      <c r="A251" s="23"/>
    </row>
    <row r="252" spans="1:1" x14ac:dyDescent="0.3">
      <c r="A252" s="23"/>
    </row>
    <row r="253" spans="1:1" x14ac:dyDescent="0.3">
      <c r="A253" s="23"/>
    </row>
    <row r="254" spans="1:1" x14ac:dyDescent="0.3">
      <c r="A254" s="23"/>
    </row>
    <row r="255" spans="1:1" x14ac:dyDescent="0.3">
      <c r="A255" s="23"/>
    </row>
    <row r="256" spans="1:1" x14ac:dyDescent="0.3">
      <c r="A256" s="23"/>
    </row>
    <row r="257" spans="1:1" x14ac:dyDescent="0.3">
      <c r="A257" s="23"/>
    </row>
    <row r="258" spans="1:1" x14ac:dyDescent="0.3">
      <c r="A258" s="23"/>
    </row>
    <row r="259" spans="1:1" x14ac:dyDescent="0.3">
      <c r="A259" s="23"/>
    </row>
    <row r="260" spans="1:1" x14ac:dyDescent="0.3">
      <c r="A260" s="23"/>
    </row>
    <row r="261" spans="1:1" x14ac:dyDescent="0.3">
      <c r="A261" s="23"/>
    </row>
    <row r="262" spans="1:1" x14ac:dyDescent="0.3">
      <c r="A262" s="23"/>
    </row>
    <row r="263" spans="1:1" x14ac:dyDescent="0.3">
      <c r="A263" s="23"/>
    </row>
    <row r="264" spans="1:1" x14ac:dyDescent="0.3">
      <c r="A264" s="23"/>
    </row>
    <row r="265" spans="1:1" x14ac:dyDescent="0.3">
      <c r="A265" s="23"/>
    </row>
    <row r="266" spans="1:1" x14ac:dyDescent="0.3">
      <c r="A266" s="23"/>
    </row>
    <row r="267" spans="1:1" x14ac:dyDescent="0.3">
      <c r="A267" s="23"/>
    </row>
    <row r="268" spans="1:1" x14ac:dyDescent="0.3">
      <c r="A268" s="23"/>
    </row>
    <row r="269" spans="1:1" x14ac:dyDescent="0.3">
      <c r="A269" s="23"/>
    </row>
    <row r="270" spans="1:1" x14ac:dyDescent="0.3">
      <c r="A270" s="23"/>
    </row>
    <row r="271" spans="1:1" x14ac:dyDescent="0.3">
      <c r="A271" s="23"/>
    </row>
    <row r="272" spans="1:1" x14ac:dyDescent="0.3">
      <c r="A272" s="23"/>
    </row>
    <row r="273" spans="1:1" x14ac:dyDescent="0.3">
      <c r="A273" s="23"/>
    </row>
    <row r="274" spans="1:1" x14ac:dyDescent="0.3">
      <c r="A274" s="23"/>
    </row>
    <row r="275" spans="1:1" x14ac:dyDescent="0.3">
      <c r="A275" s="23"/>
    </row>
    <row r="276" spans="1:1" x14ac:dyDescent="0.3">
      <c r="A276" s="23"/>
    </row>
    <row r="277" spans="1:1" x14ac:dyDescent="0.3">
      <c r="A277" s="23"/>
    </row>
    <row r="278" spans="1:1" x14ac:dyDescent="0.3">
      <c r="A278" s="23"/>
    </row>
    <row r="279" spans="1:1" x14ac:dyDescent="0.3">
      <c r="A279" s="23"/>
    </row>
    <row r="280" spans="1:1" x14ac:dyDescent="0.3">
      <c r="A280" s="23"/>
    </row>
    <row r="281" spans="1:1" x14ac:dyDescent="0.3">
      <c r="A281" s="23"/>
    </row>
    <row r="282" spans="1:1" x14ac:dyDescent="0.3">
      <c r="A282" s="23"/>
    </row>
    <row r="283" spans="1:1" x14ac:dyDescent="0.3">
      <c r="A283" s="23"/>
    </row>
    <row r="284" spans="1:1" x14ac:dyDescent="0.3">
      <c r="A284" s="23"/>
    </row>
    <row r="285" spans="1:1" x14ac:dyDescent="0.3">
      <c r="A285" s="23"/>
    </row>
    <row r="286" spans="1:1" x14ac:dyDescent="0.3">
      <c r="A286" s="23"/>
    </row>
    <row r="287" spans="1:1" x14ac:dyDescent="0.3">
      <c r="A287" s="23"/>
    </row>
    <row r="288" spans="1:1" x14ac:dyDescent="0.3">
      <c r="A288" s="23"/>
    </row>
    <row r="289" spans="1:1" x14ac:dyDescent="0.3">
      <c r="A289" s="23"/>
    </row>
    <row r="290" spans="1:1" x14ac:dyDescent="0.3">
      <c r="A290" s="23"/>
    </row>
    <row r="291" spans="1:1" x14ac:dyDescent="0.3">
      <c r="A291" s="23"/>
    </row>
    <row r="292" spans="1:1" x14ac:dyDescent="0.3">
      <c r="A292" s="23"/>
    </row>
    <row r="293" spans="1:1" x14ac:dyDescent="0.3">
      <c r="A293" s="23"/>
    </row>
    <row r="294" spans="1:1" x14ac:dyDescent="0.3">
      <c r="A294" s="23"/>
    </row>
    <row r="295" spans="1:1" x14ac:dyDescent="0.3">
      <c r="A295" s="23"/>
    </row>
    <row r="296" spans="1:1" x14ac:dyDescent="0.3">
      <c r="A296" s="23"/>
    </row>
    <row r="297" spans="1:1" x14ac:dyDescent="0.3">
      <c r="A297" s="23"/>
    </row>
    <row r="298" spans="1:1" x14ac:dyDescent="0.3">
      <c r="A298" s="23"/>
    </row>
    <row r="299" spans="1:1" x14ac:dyDescent="0.3">
      <c r="A299" s="23"/>
    </row>
    <row r="300" spans="1:1" x14ac:dyDescent="0.3">
      <c r="A300" s="23"/>
    </row>
    <row r="301" spans="1:1" x14ac:dyDescent="0.3">
      <c r="A301" s="23"/>
    </row>
    <row r="302" spans="1:1" x14ac:dyDescent="0.3">
      <c r="A302" s="23"/>
    </row>
    <row r="303" spans="1:1" x14ac:dyDescent="0.3">
      <c r="A303" s="23"/>
    </row>
    <row r="304" spans="1:1" x14ac:dyDescent="0.3">
      <c r="A304" s="23"/>
    </row>
    <row r="305" spans="1:1" x14ac:dyDescent="0.3">
      <c r="A305" s="23"/>
    </row>
    <row r="306" spans="1:1" x14ac:dyDescent="0.3">
      <c r="A306" s="23"/>
    </row>
    <row r="307" spans="1:1" x14ac:dyDescent="0.3">
      <c r="A307" s="23"/>
    </row>
    <row r="308" spans="1:1" x14ac:dyDescent="0.3">
      <c r="A308" s="23"/>
    </row>
    <row r="309" spans="1:1" x14ac:dyDescent="0.3">
      <c r="A309" s="23"/>
    </row>
    <row r="310" spans="1:1" x14ac:dyDescent="0.3">
      <c r="A310" s="23"/>
    </row>
    <row r="311" spans="1:1" x14ac:dyDescent="0.3">
      <c r="A311" s="23"/>
    </row>
    <row r="312" spans="1:1" x14ac:dyDescent="0.3">
      <c r="A312" s="23"/>
    </row>
    <row r="313" spans="1:1" x14ac:dyDescent="0.3">
      <c r="A313" s="23"/>
    </row>
    <row r="314" spans="1:1" x14ac:dyDescent="0.3">
      <c r="A314" s="23"/>
    </row>
    <row r="315" spans="1:1" x14ac:dyDescent="0.3">
      <c r="A315" s="23"/>
    </row>
    <row r="316" spans="1:1" x14ac:dyDescent="0.3">
      <c r="A316" s="23"/>
    </row>
    <row r="317" spans="1:1" x14ac:dyDescent="0.3">
      <c r="A317" s="23"/>
    </row>
    <row r="318" spans="1:1" x14ac:dyDescent="0.3">
      <c r="A318" s="23"/>
    </row>
    <row r="319" spans="1:1" x14ac:dyDescent="0.3">
      <c r="A319" s="23"/>
    </row>
    <row r="320" spans="1:1" x14ac:dyDescent="0.3">
      <c r="A320" s="23"/>
    </row>
    <row r="321" spans="1:1" x14ac:dyDescent="0.3">
      <c r="A321" s="23"/>
    </row>
    <row r="322" spans="1:1" x14ac:dyDescent="0.3">
      <c r="A322" s="23"/>
    </row>
    <row r="323" spans="1:1" x14ac:dyDescent="0.3">
      <c r="A323" s="23"/>
    </row>
    <row r="324" spans="1:1" x14ac:dyDescent="0.3">
      <c r="A324" s="23"/>
    </row>
  </sheetData>
  <phoneticPr fontId="25" type="noConversion"/>
  <hyperlinks>
    <hyperlink ref="G39" location="Logbook!B2" display="Name" xr:uid="{76E306C2-FBA8-4076-B20C-B7154A67908F}"/>
    <hyperlink ref="G40" location="Logbook!B3" display="Period" xr:uid="{22764062-206F-4727-95E0-E0D93ECDCAD2}"/>
    <hyperlink ref="G42" location="Logbook!C6" display="Make" xr:uid="{97530E77-06DB-4DF2-8984-1F9A7C2A8458}"/>
    <hyperlink ref="G43" location="Logbook!C7" display="Model" xr:uid="{D09DFA42-C5B9-4959-87A8-E34C4A650B50}"/>
    <hyperlink ref="G44" location="Logbook!C8" display="Number" xr:uid="{DAB5B4EB-1FF4-4F1E-9EF8-19C1E4B52BC9}"/>
    <hyperlink ref="G45" location="Logbook!C9" display="Year" xr:uid="{339927B9-ED7A-4E56-9E81-094B62B224D5}"/>
    <hyperlink ref="G46" location="Logbook!C10" display="Purchased" xr:uid="{1B100002-E3C2-46F7-ACC0-6462181847D3}"/>
    <hyperlink ref="G47" location="Logbook!C11" display="Price" xr:uid="{4A28F556-FDAC-47A5-9D64-2D33316DFA3D}"/>
    <hyperlink ref="G49" location="Logbook!A16" display="Date" xr:uid="{41B8AEE4-D202-4BC3-8B5E-982B10BAB7E3}"/>
    <hyperlink ref="G50" location="Logbook!B16" display="Opening" xr:uid="{AA1AD6E4-6570-42C6-BD34-7AA68A7DB16D}"/>
    <hyperlink ref="G51" location="Logbook!C16" display="Closing" xr:uid="{89639369-353C-4C63-AC33-33F122A18455}"/>
    <hyperlink ref="G53" location="Logbook!E16" display="Business" xr:uid="{EA062A78-15D2-45A6-AA61-6D4163633D2A}"/>
    <hyperlink ref="G56" location="Logbook!G16" display="From" xr:uid="{2112DEA2-1C32-4635-9B19-7B0879734FEC}"/>
    <hyperlink ref="G57" location="Logbook!H16" display="To" xr:uid="{A3465BAA-775E-4D11-94E3-A5E4F3BFBC23}"/>
    <hyperlink ref="G58" location="Logbook!I16" display="Reason" xr:uid="{3F0E5D7F-2F66-4F2C-A9A4-27176F1AC43B}"/>
  </hyperlinks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headerFooter>
    <oddFooter xml:space="preserve">&amp;L&amp;"-,Bold Italic"&amp;8&amp;F&amp;R&amp;"-,Bold"&amp;8Page &amp;P of &amp;N
&amp;A&amp;"-,Regular"
</oddFooter>
  </headerFooter>
  <rowBreaks count="1" manualBreakCount="1">
    <brk id="3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7351E-F776-4B9A-9BDF-6EB8F8B50BB5}">
  <dimension ref="A1:L365"/>
  <sheetViews>
    <sheetView view="pageBreakPreview" zoomScale="80" zoomScaleNormal="100" zoomScaleSheetLayoutView="80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activeCell="K15" sqref="K15"/>
    </sheetView>
  </sheetViews>
  <sheetFormatPr defaultRowHeight="14.4" x14ac:dyDescent="0.3"/>
  <cols>
    <col min="1" max="1" width="15.44140625" customWidth="1"/>
    <col min="2" max="2" width="14.109375" customWidth="1"/>
    <col min="3" max="3" width="14.6640625" customWidth="1"/>
    <col min="4" max="6" width="12.6640625" customWidth="1"/>
    <col min="7" max="7" width="18.5546875" bestFit="1" customWidth="1"/>
    <col min="8" max="9" width="20.6640625" customWidth="1"/>
    <col min="10" max="12" width="15.77734375" style="90" customWidth="1"/>
  </cols>
  <sheetData>
    <row r="1" spans="1:12" s="5" customFormat="1" x14ac:dyDescent="0.3">
      <c r="A1" s="1" t="s">
        <v>0</v>
      </c>
      <c r="B1" s="2"/>
      <c r="C1" s="3"/>
      <c r="D1" s="4"/>
      <c r="E1" s="4"/>
      <c r="F1" s="4"/>
      <c r="G1" s="4"/>
      <c r="J1" s="86"/>
      <c r="K1" s="86"/>
      <c r="L1" s="86"/>
    </row>
    <row r="2" spans="1:12" s="5" customFormat="1" x14ac:dyDescent="0.3">
      <c r="A2" s="1" t="s">
        <v>23</v>
      </c>
      <c r="B2" s="14"/>
      <c r="C2" s="11"/>
      <c r="D2" s="4"/>
      <c r="E2" s="4"/>
      <c r="F2" s="4"/>
      <c r="G2" s="4"/>
      <c r="J2" s="86"/>
      <c r="K2" s="86"/>
      <c r="L2" s="86"/>
    </row>
    <row r="3" spans="1:12" s="5" customFormat="1" x14ac:dyDescent="0.3">
      <c r="A3" s="1" t="s">
        <v>95</v>
      </c>
      <c r="B3" s="14"/>
      <c r="C3" s="11"/>
      <c r="D3" s="4"/>
      <c r="E3" s="4"/>
      <c r="F3" s="4"/>
      <c r="G3" s="4"/>
      <c r="J3" s="86"/>
      <c r="K3" s="86"/>
      <c r="L3" s="86"/>
    </row>
    <row r="4" spans="1:12" s="5" customFormat="1" x14ac:dyDescent="0.3">
      <c r="B4" s="61"/>
      <c r="C4" s="62"/>
      <c r="D4" s="4"/>
      <c r="E4" s="4"/>
      <c r="F4" s="4"/>
      <c r="G4" s="4"/>
      <c r="J4" s="86"/>
      <c r="K4" s="86"/>
      <c r="L4" s="86"/>
    </row>
    <row r="5" spans="1:12" s="5" customFormat="1" x14ac:dyDescent="0.3">
      <c r="A5" s="64" t="s">
        <v>8</v>
      </c>
      <c r="B5" s="2"/>
      <c r="C5" s="3"/>
      <c r="D5" s="4"/>
      <c r="E5" s="4"/>
      <c r="F5" s="4"/>
      <c r="G5" s="4"/>
      <c r="J5" s="86"/>
      <c r="K5" s="86"/>
      <c r="L5" s="86"/>
    </row>
    <row r="6" spans="1:12" s="5" customFormat="1" x14ac:dyDescent="0.3">
      <c r="A6" s="65" t="s">
        <v>9</v>
      </c>
      <c r="B6" s="2"/>
      <c r="C6" s="11"/>
      <c r="D6" s="11"/>
      <c r="E6" s="4"/>
      <c r="F6" s="4" t="s">
        <v>18</v>
      </c>
      <c r="G6" s="4"/>
      <c r="H6" s="4">
        <f>+B16</f>
        <v>0</v>
      </c>
      <c r="J6" s="86"/>
      <c r="K6" s="86"/>
      <c r="L6" s="86"/>
    </row>
    <row r="7" spans="1:12" s="5" customFormat="1" x14ac:dyDescent="0.3">
      <c r="A7" s="65" t="s">
        <v>10</v>
      </c>
      <c r="B7" s="2"/>
      <c r="C7" s="11"/>
      <c r="D7" s="11"/>
      <c r="E7" s="4"/>
      <c r="F7" s="4" t="s">
        <v>19</v>
      </c>
      <c r="G7" s="4"/>
      <c r="H7" s="67">
        <f>MAX(C16:C365)</f>
        <v>0</v>
      </c>
      <c r="J7" s="86"/>
      <c r="K7" s="86"/>
      <c r="L7" s="86"/>
    </row>
    <row r="8" spans="1:12" s="5" customFormat="1" x14ac:dyDescent="0.3">
      <c r="A8" s="65" t="s">
        <v>105</v>
      </c>
      <c r="B8" s="2"/>
      <c r="C8" s="11"/>
      <c r="D8" s="4"/>
      <c r="E8" s="4"/>
      <c r="F8" s="4" t="s">
        <v>20</v>
      </c>
      <c r="G8" s="4"/>
      <c r="H8" s="4">
        <f>+H7-H6</f>
        <v>0</v>
      </c>
      <c r="J8" s="86"/>
      <c r="K8" s="86"/>
      <c r="L8" s="86"/>
    </row>
    <row r="9" spans="1:12" s="5" customFormat="1" x14ac:dyDescent="0.3">
      <c r="A9" s="65" t="s">
        <v>15</v>
      </c>
      <c r="B9" s="2"/>
      <c r="C9" s="11"/>
      <c r="D9" s="4"/>
      <c r="E9" s="4"/>
      <c r="F9" s="4" t="s">
        <v>22</v>
      </c>
      <c r="G9" s="4"/>
      <c r="H9" s="4">
        <f>+E15</f>
        <v>0</v>
      </c>
      <c r="J9" s="86"/>
      <c r="K9" s="86"/>
      <c r="L9" s="86"/>
    </row>
    <row r="10" spans="1:12" s="5" customFormat="1" x14ac:dyDescent="0.3">
      <c r="A10" s="65" t="s">
        <v>12</v>
      </c>
      <c r="B10" s="2"/>
      <c r="C10" s="11"/>
      <c r="D10" s="4"/>
      <c r="E10" s="4"/>
      <c r="F10" s="4" t="s">
        <v>21</v>
      </c>
      <c r="G10" s="4"/>
      <c r="H10" s="4">
        <f>+H8-H9</f>
        <v>0</v>
      </c>
      <c r="I10" s="13">
        <f>+H10-F15</f>
        <v>0</v>
      </c>
      <c r="J10" s="86"/>
      <c r="K10" s="86"/>
      <c r="L10" s="86"/>
    </row>
    <row r="11" spans="1:12" s="5" customFormat="1" x14ac:dyDescent="0.3">
      <c r="A11" s="65" t="s">
        <v>13</v>
      </c>
      <c r="B11" s="2"/>
      <c r="C11" s="11"/>
      <c r="D11" s="4"/>
      <c r="E11" s="4"/>
      <c r="F11" s="4"/>
      <c r="G11" s="4"/>
      <c r="H11" s="4"/>
      <c r="J11" s="86"/>
      <c r="K11" s="86"/>
      <c r="L11" s="86"/>
    </row>
    <row r="12" spans="1:12" s="5" customFormat="1" x14ac:dyDescent="0.3">
      <c r="A12" s="1"/>
      <c r="B12" s="2"/>
      <c r="C12" s="3"/>
      <c r="D12" s="4"/>
      <c r="E12" s="4"/>
      <c r="F12" s="4"/>
      <c r="G12" s="4"/>
      <c r="J12" s="86"/>
      <c r="K12" s="86"/>
      <c r="L12" s="86"/>
    </row>
    <row r="13" spans="1:12" s="5" customFormat="1" x14ac:dyDescent="0.3">
      <c r="A13" s="1"/>
      <c r="B13" s="2"/>
      <c r="C13" s="3"/>
      <c r="D13" s="4"/>
      <c r="E13" s="83" t="s">
        <v>1</v>
      </c>
      <c r="F13" s="84"/>
      <c r="G13" s="84"/>
      <c r="H13" s="84"/>
      <c r="I13" s="85"/>
      <c r="J13" s="87" t="s">
        <v>124</v>
      </c>
      <c r="K13" s="87"/>
      <c r="L13" s="88"/>
    </row>
    <row r="14" spans="1:12" s="91" customFormat="1" ht="43.2" x14ac:dyDescent="0.3">
      <c r="A14" s="93" t="s">
        <v>2</v>
      </c>
      <c r="B14" s="93" t="s">
        <v>3</v>
      </c>
      <c r="C14" s="93" t="s">
        <v>4</v>
      </c>
      <c r="D14" s="93" t="s">
        <v>5</v>
      </c>
      <c r="E14" s="93" t="s">
        <v>6</v>
      </c>
      <c r="F14" s="93" t="s">
        <v>7</v>
      </c>
      <c r="G14" s="93" t="s">
        <v>16</v>
      </c>
      <c r="H14" s="93" t="s">
        <v>17</v>
      </c>
      <c r="I14" s="93" t="s">
        <v>14</v>
      </c>
      <c r="J14" s="94" t="s">
        <v>126</v>
      </c>
      <c r="K14" s="94" t="s">
        <v>127</v>
      </c>
      <c r="L14" s="94" t="s">
        <v>125</v>
      </c>
    </row>
    <row r="15" spans="1:12" s="8" customFormat="1" x14ac:dyDescent="0.3">
      <c r="A15" s="6"/>
      <c r="B15" s="7"/>
      <c r="C15" s="7"/>
      <c r="D15" s="7"/>
      <c r="E15" s="7">
        <f>SUM(E16:E365)</f>
        <v>0</v>
      </c>
      <c r="F15" s="7">
        <f>SUM(F16:F365)</f>
        <v>0</v>
      </c>
      <c r="G15" s="7"/>
      <c r="H15" s="7"/>
      <c r="I15" s="7"/>
      <c r="J15" s="89"/>
      <c r="K15" s="89"/>
      <c r="L15" s="89"/>
    </row>
    <row r="16" spans="1:12" s="8" customFormat="1" x14ac:dyDescent="0.3">
      <c r="A16" s="12"/>
      <c r="B16" s="66"/>
      <c r="C16" s="12"/>
      <c r="D16" s="10">
        <f>C16-B16</f>
        <v>0</v>
      </c>
      <c r="E16" s="12"/>
      <c r="F16" s="9">
        <f>D16-E16</f>
        <v>0</v>
      </c>
      <c r="G16" s="12"/>
      <c r="H16" s="12"/>
      <c r="I16" s="12"/>
      <c r="J16" s="92"/>
      <c r="K16" s="92"/>
      <c r="L16" s="92"/>
    </row>
    <row r="17" spans="1:12" s="8" customFormat="1" x14ac:dyDescent="0.3">
      <c r="A17" s="12"/>
      <c r="B17" s="12"/>
      <c r="C17" s="12"/>
      <c r="D17" s="10">
        <f>C17-B17</f>
        <v>0</v>
      </c>
      <c r="E17" s="12"/>
      <c r="F17" s="9">
        <f t="shared" ref="F17:F59" si="0">D17-E17</f>
        <v>0</v>
      </c>
      <c r="G17" s="12"/>
      <c r="H17" s="12"/>
      <c r="I17" s="12"/>
      <c r="J17" s="92"/>
      <c r="K17" s="92"/>
      <c r="L17" s="92"/>
    </row>
    <row r="18" spans="1:12" s="8" customFormat="1" x14ac:dyDescent="0.3">
      <c r="A18" s="12"/>
      <c r="B18" s="12"/>
      <c r="C18" s="12"/>
      <c r="D18" s="10">
        <f t="shared" ref="D18:D59" si="1">C18-B18</f>
        <v>0</v>
      </c>
      <c r="E18" s="12"/>
      <c r="F18" s="9">
        <f t="shared" si="0"/>
        <v>0</v>
      </c>
      <c r="G18" s="12"/>
      <c r="H18" s="12"/>
      <c r="I18" s="12"/>
      <c r="J18" s="92"/>
      <c r="K18" s="92"/>
      <c r="L18" s="92"/>
    </row>
    <row r="19" spans="1:12" s="8" customFormat="1" x14ac:dyDescent="0.3">
      <c r="A19" s="12"/>
      <c r="B19" s="12"/>
      <c r="C19" s="12"/>
      <c r="D19" s="10">
        <f t="shared" si="1"/>
        <v>0</v>
      </c>
      <c r="E19" s="12"/>
      <c r="F19" s="9">
        <f t="shared" si="0"/>
        <v>0</v>
      </c>
      <c r="G19" s="12"/>
      <c r="H19" s="12"/>
      <c r="I19" s="12"/>
      <c r="J19" s="92"/>
      <c r="K19" s="92"/>
      <c r="L19" s="92"/>
    </row>
    <row r="20" spans="1:12" s="8" customFormat="1" x14ac:dyDescent="0.3">
      <c r="A20" s="12"/>
      <c r="B20" s="12"/>
      <c r="C20" s="12"/>
      <c r="D20" s="10">
        <f t="shared" si="1"/>
        <v>0</v>
      </c>
      <c r="E20" s="12"/>
      <c r="F20" s="9">
        <f t="shared" si="0"/>
        <v>0</v>
      </c>
      <c r="G20" s="12"/>
      <c r="H20" s="12"/>
      <c r="I20" s="12"/>
      <c r="J20" s="92"/>
      <c r="K20" s="92"/>
      <c r="L20" s="92"/>
    </row>
    <row r="21" spans="1:12" s="8" customFormat="1" x14ac:dyDescent="0.3">
      <c r="A21" s="12"/>
      <c r="B21" s="12"/>
      <c r="C21" s="12"/>
      <c r="D21" s="10">
        <f t="shared" si="1"/>
        <v>0</v>
      </c>
      <c r="E21" s="12"/>
      <c r="F21" s="9">
        <f t="shared" si="0"/>
        <v>0</v>
      </c>
      <c r="G21" s="12"/>
      <c r="H21" s="12"/>
      <c r="I21" s="12"/>
      <c r="J21" s="92"/>
      <c r="K21" s="92"/>
      <c r="L21" s="92"/>
    </row>
    <row r="22" spans="1:12" s="8" customFormat="1" x14ac:dyDescent="0.3">
      <c r="A22" s="12"/>
      <c r="B22" s="12"/>
      <c r="C22" s="12"/>
      <c r="D22" s="10">
        <f t="shared" si="1"/>
        <v>0</v>
      </c>
      <c r="E22" s="12"/>
      <c r="F22" s="9">
        <f t="shared" si="0"/>
        <v>0</v>
      </c>
      <c r="G22" s="12"/>
      <c r="H22" s="12"/>
      <c r="I22" s="12"/>
      <c r="J22" s="92"/>
      <c r="K22" s="92"/>
      <c r="L22" s="92"/>
    </row>
    <row r="23" spans="1:12" s="8" customFormat="1" x14ac:dyDescent="0.3">
      <c r="A23" s="12"/>
      <c r="B23" s="12"/>
      <c r="C23" s="12"/>
      <c r="D23" s="10">
        <f t="shared" si="1"/>
        <v>0</v>
      </c>
      <c r="E23" s="12"/>
      <c r="F23" s="9">
        <f t="shared" si="0"/>
        <v>0</v>
      </c>
      <c r="G23" s="12"/>
      <c r="H23" s="12"/>
      <c r="I23" s="12"/>
      <c r="J23" s="92"/>
      <c r="K23" s="92"/>
      <c r="L23" s="92"/>
    </row>
    <row r="24" spans="1:12" s="8" customFormat="1" x14ac:dyDescent="0.3">
      <c r="A24" s="12"/>
      <c r="B24" s="12"/>
      <c r="C24" s="12"/>
      <c r="D24" s="10">
        <f t="shared" si="1"/>
        <v>0</v>
      </c>
      <c r="E24" s="12"/>
      <c r="F24" s="9">
        <f t="shared" si="0"/>
        <v>0</v>
      </c>
      <c r="G24" s="12"/>
      <c r="H24" s="12"/>
      <c r="I24" s="12"/>
      <c r="J24" s="92"/>
      <c r="K24" s="92"/>
      <c r="L24" s="92"/>
    </row>
    <row r="25" spans="1:12" s="8" customFormat="1" x14ac:dyDescent="0.3">
      <c r="A25" s="12"/>
      <c r="B25" s="12"/>
      <c r="C25" s="12"/>
      <c r="D25" s="10">
        <f t="shared" si="1"/>
        <v>0</v>
      </c>
      <c r="E25" s="12"/>
      <c r="F25" s="9">
        <f t="shared" si="0"/>
        <v>0</v>
      </c>
      <c r="G25" s="12"/>
      <c r="H25" s="12"/>
      <c r="I25" s="12"/>
      <c r="J25" s="92"/>
      <c r="K25" s="92"/>
      <c r="L25" s="92"/>
    </row>
    <row r="26" spans="1:12" s="8" customFormat="1" x14ac:dyDescent="0.3">
      <c r="A26" s="12"/>
      <c r="B26" s="12"/>
      <c r="C26" s="12"/>
      <c r="D26" s="10">
        <f t="shared" si="1"/>
        <v>0</v>
      </c>
      <c r="E26" s="12"/>
      <c r="F26" s="9">
        <f t="shared" si="0"/>
        <v>0</v>
      </c>
      <c r="G26" s="12"/>
      <c r="H26" s="12"/>
      <c r="I26" s="12"/>
      <c r="J26" s="92"/>
      <c r="K26" s="92"/>
      <c r="L26" s="92"/>
    </row>
    <row r="27" spans="1:12" s="8" customFormat="1" x14ac:dyDescent="0.3">
      <c r="A27" s="12"/>
      <c r="B27" s="12"/>
      <c r="C27" s="12"/>
      <c r="D27" s="10">
        <f t="shared" si="1"/>
        <v>0</v>
      </c>
      <c r="E27" s="12"/>
      <c r="F27" s="9">
        <f t="shared" si="0"/>
        <v>0</v>
      </c>
      <c r="G27" s="12"/>
      <c r="H27" s="12"/>
      <c r="I27" s="12"/>
      <c r="J27" s="92"/>
      <c r="K27" s="92"/>
      <c r="L27" s="92"/>
    </row>
    <row r="28" spans="1:12" s="8" customFormat="1" x14ac:dyDescent="0.3">
      <c r="A28" s="12"/>
      <c r="B28" s="12"/>
      <c r="C28" s="12"/>
      <c r="D28" s="10">
        <f t="shared" si="1"/>
        <v>0</v>
      </c>
      <c r="E28" s="12"/>
      <c r="F28" s="9">
        <f t="shared" si="0"/>
        <v>0</v>
      </c>
      <c r="G28" s="12"/>
      <c r="H28" s="12"/>
      <c r="I28" s="12"/>
      <c r="J28" s="92"/>
      <c r="K28" s="92"/>
      <c r="L28" s="92"/>
    </row>
    <row r="29" spans="1:12" s="8" customFormat="1" x14ac:dyDescent="0.3">
      <c r="A29" s="12"/>
      <c r="B29" s="12"/>
      <c r="C29" s="12"/>
      <c r="D29" s="10">
        <f t="shared" si="1"/>
        <v>0</v>
      </c>
      <c r="E29" s="12"/>
      <c r="F29" s="9">
        <f t="shared" si="0"/>
        <v>0</v>
      </c>
      <c r="G29" s="12"/>
      <c r="H29" s="12"/>
      <c r="I29" s="12"/>
      <c r="J29" s="92"/>
      <c r="K29" s="92"/>
      <c r="L29" s="92"/>
    </row>
    <row r="30" spans="1:12" s="8" customFormat="1" x14ac:dyDescent="0.3">
      <c r="A30" s="12"/>
      <c r="B30" s="12"/>
      <c r="C30" s="12"/>
      <c r="D30" s="10">
        <f t="shared" si="1"/>
        <v>0</v>
      </c>
      <c r="E30" s="12"/>
      <c r="F30" s="9">
        <f t="shared" si="0"/>
        <v>0</v>
      </c>
      <c r="G30" s="12"/>
      <c r="H30" s="12"/>
      <c r="I30" s="12"/>
      <c r="J30" s="92"/>
      <c r="K30" s="92"/>
      <c r="L30" s="92"/>
    </row>
    <row r="31" spans="1:12" s="8" customFormat="1" x14ac:dyDescent="0.3">
      <c r="A31" s="12"/>
      <c r="B31" s="12"/>
      <c r="C31" s="12"/>
      <c r="D31" s="10">
        <f t="shared" si="1"/>
        <v>0</v>
      </c>
      <c r="E31" s="12"/>
      <c r="F31" s="9">
        <f t="shared" si="0"/>
        <v>0</v>
      </c>
      <c r="G31" s="12"/>
      <c r="H31" s="12"/>
      <c r="I31" s="12"/>
      <c r="J31" s="92"/>
      <c r="K31" s="92"/>
      <c r="L31" s="92"/>
    </row>
    <row r="32" spans="1:12" s="8" customFormat="1" x14ac:dyDescent="0.3">
      <c r="A32" s="12"/>
      <c r="B32" s="12"/>
      <c r="C32" s="12"/>
      <c r="D32" s="10">
        <f t="shared" si="1"/>
        <v>0</v>
      </c>
      <c r="E32" s="12"/>
      <c r="F32" s="9">
        <f t="shared" si="0"/>
        <v>0</v>
      </c>
      <c r="G32" s="12"/>
      <c r="H32" s="12"/>
      <c r="I32" s="12"/>
      <c r="J32" s="92"/>
      <c r="K32" s="92"/>
      <c r="L32" s="92"/>
    </row>
    <row r="33" spans="1:12" s="8" customFormat="1" x14ac:dyDescent="0.3">
      <c r="A33" s="12"/>
      <c r="B33" s="12"/>
      <c r="C33" s="12"/>
      <c r="D33" s="10">
        <f t="shared" si="1"/>
        <v>0</v>
      </c>
      <c r="E33" s="12"/>
      <c r="F33" s="9">
        <f t="shared" si="0"/>
        <v>0</v>
      </c>
      <c r="G33" s="12"/>
      <c r="H33" s="12"/>
      <c r="I33" s="12"/>
      <c r="J33" s="92"/>
      <c r="K33" s="92"/>
      <c r="L33" s="92"/>
    </row>
    <row r="34" spans="1:12" s="8" customFormat="1" x14ac:dyDescent="0.3">
      <c r="A34" s="12"/>
      <c r="B34" s="12"/>
      <c r="C34" s="12"/>
      <c r="D34" s="10">
        <f t="shared" si="1"/>
        <v>0</v>
      </c>
      <c r="E34" s="12"/>
      <c r="F34" s="9">
        <f t="shared" si="0"/>
        <v>0</v>
      </c>
      <c r="G34" s="12"/>
      <c r="H34" s="12"/>
      <c r="I34" s="12"/>
      <c r="J34" s="92"/>
      <c r="K34" s="92"/>
      <c r="L34" s="92"/>
    </row>
    <row r="35" spans="1:12" s="8" customFormat="1" x14ac:dyDescent="0.3">
      <c r="A35" s="12"/>
      <c r="B35" s="12"/>
      <c r="C35" s="12"/>
      <c r="D35" s="10">
        <f t="shared" si="1"/>
        <v>0</v>
      </c>
      <c r="E35" s="12"/>
      <c r="F35" s="9">
        <f t="shared" si="0"/>
        <v>0</v>
      </c>
      <c r="G35" s="12"/>
      <c r="H35" s="12"/>
      <c r="I35" s="12"/>
      <c r="J35" s="92"/>
      <c r="K35" s="92"/>
      <c r="L35" s="92"/>
    </row>
    <row r="36" spans="1:12" s="8" customFormat="1" x14ac:dyDescent="0.3">
      <c r="A36" s="12"/>
      <c r="B36" s="12"/>
      <c r="C36" s="12"/>
      <c r="D36" s="10">
        <f t="shared" si="1"/>
        <v>0</v>
      </c>
      <c r="E36" s="12"/>
      <c r="F36" s="9">
        <f t="shared" si="0"/>
        <v>0</v>
      </c>
      <c r="G36" s="12"/>
      <c r="H36" s="12"/>
      <c r="I36" s="12"/>
      <c r="J36" s="92"/>
      <c r="K36" s="92"/>
      <c r="L36" s="92"/>
    </row>
    <row r="37" spans="1:12" s="8" customFormat="1" x14ac:dyDescent="0.3">
      <c r="A37" s="12"/>
      <c r="B37" s="12"/>
      <c r="C37" s="12"/>
      <c r="D37" s="10">
        <f t="shared" si="1"/>
        <v>0</v>
      </c>
      <c r="E37" s="12"/>
      <c r="F37" s="9">
        <f t="shared" si="0"/>
        <v>0</v>
      </c>
      <c r="G37" s="12"/>
      <c r="H37" s="12"/>
      <c r="I37" s="12"/>
      <c r="J37" s="92"/>
      <c r="K37" s="92"/>
      <c r="L37" s="92"/>
    </row>
    <row r="38" spans="1:12" s="8" customFormat="1" x14ac:dyDescent="0.3">
      <c r="A38" s="12"/>
      <c r="B38" s="12"/>
      <c r="C38" s="12"/>
      <c r="D38" s="10">
        <f t="shared" si="1"/>
        <v>0</v>
      </c>
      <c r="E38" s="12"/>
      <c r="F38" s="9">
        <f t="shared" si="0"/>
        <v>0</v>
      </c>
      <c r="G38" s="12"/>
      <c r="H38" s="12"/>
      <c r="I38" s="12"/>
      <c r="J38" s="92"/>
      <c r="K38" s="92"/>
      <c r="L38" s="92"/>
    </row>
    <row r="39" spans="1:12" s="8" customFormat="1" x14ac:dyDescent="0.3">
      <c r="A39" s="12"/>
      <c r="B39" s="12"/>
      <c r="C39" s="12"/>
      <c r="D39" s="10">
        <f t="shared" si="1"/>
        <v>0</v>
      </c>
      <c r="E39" s="12"/>
      <c r="F39" s="9">
        <f t="shared" si="0"/>
        <v>0</v>
      </c>
      <c r="G39" s="12"/>
      <c r="H39" s="12"/>
      <c r="I39" s="12"/>
      <c r="J39" s="92"/>
      <c r="K39" s="92"/>
      <c r="L39" s="92"/>
    </row>
    <row r="40" spans="1:12" s="8" customFormat="1" x14ac:dyDescent="0.3">
      <c r="A40" s="12"/>
      <c r="B40" s="12"/>
      <c r="C40" s="12"/>
      <c r="D40" s="10">
        <f t="shared" si="1"/>
        <v>0</v>
      </c>
      <c r="E40" s="12"/>
      <c r="F40" s="9">
        <f t="shared" si="0"/>
        <v>0</v>
      </c>
      <c r="G40" s="12"/>
      <c r="H40" s="12"/>
      <c r="I40" s="12"/>
      <c r="J40" s="92"/>
      <c r="K40" s="92"/>
      <c r="L40" s="92"/>
    </row>
    <row r="41" spans="1:12" s="8" customFormat="1" x14ac:dyDescent="0.3">
      <c r="A41" s="12"/>
      <c r="B41" s="12"/>
      <c r="C41" s="12"/>
      <c r="D41" s="10">
        <f t="shared" si="1"/>
        <v>0</v>
      </c>
      <c r="E41" s="12"/>
      <c r="F41" s="9">
        <f t="shared" si="0"/>
        <v>0</v>
      </c>
      <c r="G41" s="12"/>
      <c r="H41" s="12"/>
      <c r="I41" s="12"/>
      <c r="J41" s="92"/>
      <c r="K41" s="92"/>
      <c r="L41" s="92"/>
    </row>
    <row r="42" spans="1:12" s="8" customFormat="1" x14ac:dyDescent="0.3">
      <c r="A42" s="12"/>
      <c r="B42" s="12"/>
      <c r="C42" s="12"/>
      <c r="D42" s="10">
        <f t="shared" si="1"/>
        <v>0</v>
      </c>
      <c r="E42" s="12"/>
      <c r="F42" s="9">
        <f t="shared" si="0"/>
        <v>0</v>
      </c>
      <c r="G42" s="12"/>
      <c r="H42" s="12"/>
      <c r="I42" s="12"/>
      <c r="J42" s="92"/>
      <c r="K42" s="92"/>
      <c r="L42" s="92"/>
    </row>
    <row r="43" spans="1:12" s="8" customFormat="1" x14ac:dyDescent="0.3">
      <c r="A43" s="12"/>
      <c r="B43" s="12"/>
      <c r="C43" s="12"/>
      <c r="D43" s="10">
        <f t="shared" si="1"/>
        <v>0</v>
      </c>
      <c r="E43" s="12"/>
      <c r="F43" s="9">
        <f t="shared" si="0"/>
        <v>0</v>
      </c>
      <c r="G43" s="12"/>
      <c r="H43" s="12"/>
      <c r="I43" s="12"/>
      <c r="J43" s="92"/>
      <c r="K43" s="92"/>
      <c r="L43" s="92"/>
    </row>
    <row r="44" spans="1:12" s="8" customFormat="1" x14ac:dyDescent="0.3">
      <c r="A44" s="12"/>
      <c r="B44" s="12"/>
      <c r="C44" s="12"/>
      <c r="D44" s="10">
        <f t="shared" si="1"/>
        <v>0</v>
      </c>
      <c r="E44" s="12"/>
      <c r="F44" s="9">
        <f t="shared" si="0"/>
        <v>0</v>
      </c>
      <c r="G44" s="12"/>
      <c r="H44" s="12"/>
      <c r="I44" s="12"/>
      <c r="J44" s="92"/>
      <c r="K44" s="92"/>
      <c r="L44" s="92"/>
    </row>
    <row r="45" spans="1:12" s="8" customFormat="1" x14ac:dyDescent="0.3">
      <c r="A45" s="12"/>
      <c r="B45" s="12"/>
      <c r="C45" s="12"/>
      <c r="D45" s="10">
        <f t="shared" si="1"/>
        <v>0</v>
      </c>
      <c r="E45" s="12"/>
      <c r="F45" s="9">
        <f t="shared" si="0"/>
        <v>0</v>
      </c>
      <c r="G45" s="12"/>
      <c r="H45" s="12"/>
      <c r="I45" s="12"/>
      <c r="J45" s="92"/>
      <c r="K45" s="92"/>
      <c r="L45" s="92"/>
    </row>
    <row r="46" spans="1:12" s="8" customFormat="1" x14ac:dyDescent="0.3">
      <c r="A46" s="12"/>
      <c r="B46" s="12"/>
      <c r="C46" s="12"/>
      <c r="D46" s="10">
        <f t="shared" si="1"/>
        <v>0</v>
      </c>
      <c r="E46" s="12"/>
      <c r="F46" s="9">
        <f t="shared" si="0"/>
        <v>0</v>
      </c>
      <c r="G46" s="12"/>
      <c r="H46" s="12"/>
      <c r="I46" s="12"/>
      <c r="J46" s="92"/>
      <c r="K46" s="92"/>
      <c r="L46" s="92"/>
    </row>
    <row r="47" spans="1:12" s="8" customFormat="1" x14ac:dyDescent="0.3">
      <c r="A47" s="12"/>
      <c r="B47" s="12"/>
      <c r="C47" s="12"/>
      <c r="D47" s="10">
        <f t="shared" si="1"/>
        <v>0</v>
      </c>
      <c r="E47" s="12"/>
      <c r="F47" s="9">
        <f t="shared" si="0"/>
        <v>0</v>
      </c>
      <c r="G47" s="12"/>
      <c r="H47" s="12"/>
      <c r="I47" s="12"/>
      <c r="J47" s="92"/>
      <c r="K47" s="92"/>
      <c r="L47" s="92"/>
    </row>
    <row r="48" spans="1:12" s="8" customFormat="1" x14ac:dyDescent="0.3">
      <c r="A48" s="12"/>
      <c r="B48" s="12"/>
      <c r="C48" s="12"/>
      <c r="D48" s="10">
        <f t="shared" si="1"/>
        <v>0</v>
      </c>
      <c r="E48" s="12"/>
      <c r="F48" s="9">
        <f t="shared" si="0"/>
        <v>0</v>
      </c>
      <c r="G48" s="12"/>
      <c r="H48" s="12"/>
      <c r="I48" s="12"/>
      <c r="J48" s="92"/>
      <c r="K48" s="92"/>
      <c r="L48" s="92"/>
    </row>
    <row r="49" spans="1:12" s="8" customFormat="1" x14ac:dyDescent="0.3">
      <c r="A49" s="12"/>
      <c r="B49" s="12"/>
      <c r="C49" s="12"/>
      <c r="D49" s="10">
        <f t="shared" si="1"/>
        <v>0</v>
      </c>
      <c r="E49" s="12"/>
      <c r="F49" s="9">
        <f t="shared" si="0"/>
        <v>0</v>
      </c>
      <c r="G49" s="12"/>
      <c r="H49" s="12"/>
      <c r="I49" s="12"/>
      <c r="J49" s="92"/>
      <c r="K49" s="92"/>
      <c r="L49" s="92"/>
    </row>
    <row r="50" spans="1:12" s="8" customFormat="1" x14ac:dyDescent="0.3">
      <c r="A50" s="12"/>
      <c r="B50" s="12"/>
      <c r="C50" s="12"/>
      <c r="D50" s="10">
        <f t="shared" si="1"/>
        <v>0</v>
      </c>
      <c r="E50" s="12"/>
      <c r="F50" s="9">
        <f t="shared" si="0"/>
        <v>0</v>
      </c>
      <c r="G50" s="12"/>
      <c r="H50" s="12"/>
      <c r="I50" s="12"/>
      <c r="J50" s="92"/>
      <c r="K50" s="92"/>
      <c r="L50" s="92"/>
    </row>
    <row r="51" spans="1:12" s="8" customFormat="1" x14ac:dyDescent="0.3">
      <c r="A51" s="12"/>
      <c r="B51" s="12"/>
      <c r="C51" s="12"/>
      <c r="D51" s="10">
        <f t="shared" si="1"/>
        <v>0</v>
      </c>
      <c r="E51" s="12"/>
      <c r="F51" s="9">
        <f t="shared" si="0"/>
        <v>0</v>
      </c>
      <c r="G51" s="12"/>
      <c r="H51" s="12"/>
      <c r="I51" s="12"/>
      <c r="J51" s="92"/>
      <c r="K51" s="92"/>
      <c r="L51" s="92"/>
    </row>
    <row r="52" spans="1:12" s="8" customFormat="1" x14ac:dyDescent="0.3">
      <c r="A52" s="12"/>
      <c r="B52" s="12"/>
      <c r="C52" s="12"/>
      <c r="D52" s="10">
        <f t="shared" si="1"/>
        <v>0</v>
      </c>
      <c r="E52" s="12"/>
      <c r="F52" s="9">
        <f t="shared" si="0"/>
        <v>0</v>
      </c>
      <c r="G52" s="12"/>
      <c r="H52" s="12"/>
      <c r="I52" s="12"/>
      <c r="J52" s="92"/>
      <c r="K52" s="92"/>
      <c r="L52" s="92"/>
    </row>
    <row r="53" spans="1:12" s="8" customFormat="1" x14ac:dyDescent="0.3">
      <c r="A53" s="12"/>
      <c r="B53" s="12"/>
      <c r="C53" s="12"/>
      <c r="D53" s="10">
        <f t="shared" si="1"/>
        <v>0</v>
      </c>
      <c r="E53" s="12"/>
      <c r="F53" s="9">
        <f t="shared" si="0"/>
        <v>0</v>
      </c>
      <c r="G53" s="12"/>
      <c r="H53" s="12"/>
      <c r="I53" s="12"/>
      <c r="J53" s="92"/>
      <c r="K53" s="92"/>
      <c r="L53" s="92"/>
    </row>
    <row r="54" spans="1:12" s="8" customFormat="1" x14ac:dyDescent="0.3">
      <c r="A54" s="12"/>
      <c r="B54" s="12"/>
      <c r="C54" s="12"/>
      <c r="D54" s="10">
        <f t="shared" si="1"/>
        <v>0</v>
      </c>
      <c r="E54" s="12"/>
      <c r="F54" s="9">
        <f t="shared" si="0"/>
        <v>0</v>
      </c>
      <c r="G54" s="12"/>
      <c r="H54" s="12"/>
      <c r="I54" s="12"/>
      <c r="J54" s="92"/>
      <c r="K54" s="92"/>
      <c r="L54" s="92"/>
    </row>
    <row r="55" spans="1:12" s="8" customFormat="1" x14ac:dyDescent="0.3">
      <c r="A55" s="12"/>
      <c r="B55" s="12"/>
      <c r="C55" s="12"/>
      <c r="D55" s="10">
        <f t="shared" si="1"/>
        <v>0</v>
      </c>
      <c r="E55" s="12"/>
      <c r="F55" s="9">
        <f t="shared" si="0"/>
        <v>0</v>
      </c>
      <c r="G55" s="12"/>
      <c r="H55" s="12"/>
      <c r="I55" s="12"/>
      <c r="J55" s="92"/>
      <c r="K55" s="92"/>
      <c r="L55" s="92"/>
    </row>
    <row r="56" spans="1:12" s="8" customFormat="1" x14ac:dyDescent="0.3">
      <c r="A56" s="12"/>
      <c r="B56" s="12"/>
      <c r="C56" s="12"/>
      <c r="D56" s="10">
        <f t="shared" si="1"/>
        <v>0</v>
      </c>
      <c r="E56" s="12"/>
      <c r="F56" s="9">
        <f t="shared" si="0"/>
        <v>0</v>
      </c>
      <c r="G56" s="12"/>
      <c r="H56" s="12"/>
      <c r="I56" s="12"/>
      <c r="J56" s="92"/>
      <c r="K56" s="92"/>
      <c r="L56" s="92"/>
    </row>
    <row r="57" spans="1:12" s="8" customFormat="1" x14ac:dyDescent="0.3">
      <c r="A57" s="12"/>
      <c r="B57" s="12"/>
      <c r="C57" s="12"/>
      <c r="D57" s="10">
        <f t="shared" si="1"/>
        <v>0</v>
      </c>
      <c r="E57" s="12"/>
      <c r="F57" s="9">
        <f t="shared" si="0"/>
        <v>0</v>
      </c>
      <c r="G57" s="12"/>
      <c r="H57" s="12"/>
      <c r="I57" s="12"/>
      <c r="J57" s="92"/>
      <c r="K57" s="92"/>
      <c r="L57" s="92"/>
    </row>
    <row r="58" spans="1:12" s="8" customFormat="1" x14ac:dyDescent="0.3">
      <c r="A58" s="12"/>
      <c r="B58" s="12"/>
      <c r="C58" s="12"/>
      <c r="D58" s="10">
        <f t="shared" si="1"/>
        <v>0</v>
      </c>
      <c r="E58" s="12"/>
      <c r="F58" s="9">
        <f t="shared" si="0"/>
        <v>0</v>
      </c>
      <c r="G58" s="12"/>
      <c r="H58" s="12"/>
      <c r="I58" s="12"/>
      <c r="J58" s="92"/>
      <c r="K58" s="92"/>
      <c r="L58" s="92"/>
    </row>
    <row r="59" spans="1:12" s="8" customFormat="1" x14ac:dyDescent="0.3">
      <c r="A59" s="12"/>
      <c r="B59" s="12"/>
      <c r="C59" s="12"/>
      <c r="D59" s="10">
        <f t="shared" si="1"/>
        <v>0</v>
      </c>
      <c r="E59" s="12"/>
      <c r="F59" s="9">
        <f t="shared" si="0"/>
        <v>0</v>
      </c>
      <c r="G59" s="12"/>
      <c r="H59" s="12"/>
      <c r="I59" s="12"/>
      <c r="J59" s="92"/>
      <c r="K59" s="92"/>
      <c r="L59" s="92"/>
    </row>
    <row r="60" spans="1:12" s="8" customFormat="1" x14ac:dyDescent="0.3">
      <c r="A60" s="12"/>
      <c r="B60" s="12"/>
      <c r="C60" s="12"/>
      <c r="D60" s="10">
        <f t="shared" ref="D60:D123" si="2">C60-B60</f>
        <v>0</v>
      </c>
      <c r="E60" s="12"/>
      <c r="F60" s="9">
        <f t="shared" ref="F60:F123" si="3">D60-E60</f>
        <v>0</v>
      </c>
      <c r="G60" s="12"/>
      <c r="H60" s="12"/>
      <c r="I60" s="12"/>
      <c r="J60" s="92"/>
      <c r="K60" s="92"/>
      <c r="L60" s="92"/>
    </row>
    <row r="61" spans="1:12" s="8" customFormat="1" x14ac:dyDescent="0.3">
      <c r="A61" s="12"/>
      <c r="B61" s="12"/>
      <c r="C61" s="12"/>
      <c r="D61" s="10">
        <f t="shared" si="2"/>
        <v>0</v>
      </c>
      <c r="E61" s="12"/>
      <c r="F61" s="9">
        <f t="shared" si="3"/>
        <v>0</v>
      </c>
      <c r="G61" s="12"/>
      <c r="H61" s="12"/>
      <c r="I61" s="12"/>
      <c r="J61" s="92"/>
      <c r="K61" s="92"/>
      <c r="L61" s="92"/>
    </row>
    <row r="62" spans="1:12" x14ac:dyDescent="0.3">
      <c r="A62" s="12"/>
      <c r="B62" s="12"/>
      <c r="C62" s="12"/>
      <c r="D62" s="10">
        <f t="shared" si="2"/>
        <v>0</v>
      </c>
      <c r="E62" s="12"/>
      <c r="F62" s="9">
        <f t="shared" si="3"/>
        <v>0</v>
      </c>
      <c r="G62" s="12"/>
      <c r="H62" s="12"/>
      <c r="I62" s="12"/>
      <c r="J62" s="92"/>
      <c r="K62" s="92"/>
      <c r="L62" s="92"/>
    </row>
    <row r="63" spans="1:12" x14ac:dyDescent="0.3">
      <c r="A63" s="12"/>
      <c r="B63" s="12"/>
      <c r="C63" s="12"/>
      <c r="D63" s="10">
        <f t="shared" si="2"/>
        <v>0</v>
      </c>
      <c r="E63" s="12"/>
      <c r="F63" s="9">
        <f t="shared" si="3"/>
        <v>0</v>
      </c>
      <c r="G63" s="12"/>
      <c r="H63" s="12"/>
      <c r="I63" s="12"/>
      <c r="J63" s="92"/>
      <c r="K63" s="92"/>
      <c r="L63" s="92"/>
    </row>
    <row r="64" spans="1:12" x14ac:dyDescent="0.3">
      <c r="A64" s="12"/>
      <c r="B64" s="12"/>
      <c r="C64" s="12"/>
      <c r="D64" s="10">
        <f t="shared" si="2"/>
        <v>0</v>
      </c>
      <c r="E64" s="12"/>
      <c r="F64" s="9">
        <f t="shared" si="3"/>
        <v>0</v>
      </c>
      <c r="G64" s="12"/>
      <c r="H64" s="12"/>
      <c r="I64" s="12"/>
      <c r="J64" s="92"/>
      <c r="K64" s="92"/>
      <c r="L64" s="92"/>
    </row>
    <row r="65" spans="1:12" x14ac:dyDescent="0.3">
      <c r="A65" s="12"/>
      <c r="B65" s="12"/>
      <c r="C65" s="12"/>
      <c r="D65" s="10">
        <f t="shared" si="2"/>
        <v>0</v>
      </c>
      <c r="E65" s="12"/>
      <c r="F65" s="9">
        <f t="shared" si="3"/>
        <v>0</v>
      </c>
      <c r="G65" s="12"/>
      <c r="H65" s="12"/>
      <c r="I65" s="12"/>
      <c r="J65" s="92"/>
      <c r="K65" s="92"/>
      <c r="L65" s="92"/>
    </row>
    <row r="66" spans="1:12" x14ac:dyDescent="0.3">
      <c r="A66" s="12"/>
      <c r="B66" s="12"/>
      <c r="C66" s="12"/>
      <c r="D66" s="10">
        <f t="shared" si="2"/>
        <v>0</v>
      </c>
      <c r="E66" s="12"/>
      <c r="F66" s="9">
        <f t="shared" si="3"/>
        <v>0</v>
      </c>
      <c r="G66" s="12"/>
      <c r="H66" s="12"/>
      <c r="I66" s="12"/>
      <c r="J66" s="92"/>
      <c r="K66" s="92"/>
      <c r="L66" s="92"/>
    </row>
    <row r="67" spans="1:12" x14ac:dyDescent="0.3">
      <c r="A67" s="12"/>
      <c r="B67" s="12"/>
      <c r="C67" s="12"/>
      <c r="D67" s="10">
        <f t="shared" si="2"/>
        <v>0</v>
      </c>
      <c r="E67" s="12"/>
      <c r="F67" s="9">
        <f t="shared" si="3"/>
        <v>0</v>
      </c>
      <c r="G67" s="12"/>
      <c r="H67" s="12"/>
      <c r="I67" s="12"/>
      <c r="J67" s="92"/>
      <c r="K67" s="92"/>
      <c r="L67" s="92"/>
    </row>
    <row r="68" spans="1:12" x14ac:dyDescent="0.3">
      <c r="A68" s="12"/>
      <c r="B68" s="12"/>
      <c r="C68" s="12"/>
      <c r="D68" s="10">
        <f t="shared" si="2"/>
        <v>0</v>
      </c>
      <c r="E68" s="12"/>
      <c r="F68" s="9">
        <f t="shared" si="3"/>
        <v>0</v>
      </c>
      <c r="G68" s="12"/>
      <c r="H68" s="12"/>
      <c r="I68" s="12"/>
      <c r="J68" s="92"/>
      <c r="K68" s="92"/>
      <c r="L68" s="92"/>
    </row>
    <row r="69" spans="1:12" x14ac:dyDescent="0.3">
      <c r="A69" s="12"/>
      <c r="B69" s="12"/>
      <c r="C69" s="12"/>
      <c r="D69" s="10">
        <f t="shared" si="2"/>
        <v>0</v>
      </c>
      <c r="E69" s="12"/>
      <c r="F69" s="9">
        <f t="shared" si="3"/>
        <v>0</v>
      </c>
      <c r="G69" s="12"/>
      <c r="H69" s="12"/>
      <c r="I69" s="12"/>
      <c r="J69" s="92"/>
      <c r="K69" s="92"/>
      <c r="L69" s="92"/>
    </row>
    <row r="70" spans="1:12" x14ac:dyDescent="0.3">
      <c r="A70" s="12"/>
      <c r="B70" s="12"/>
      <c r="C70" s="12"/>
      <c r="D70" s="10">
        <f t="shared" si="2"/>
        <v>0</v>
      </c>
      <c r="E70" s="12"/>
      <c r="F70" s="9">
        <f t="shared" si="3"/>
        <v>0</v>
      </c>
      <c r="G70" s="12"/>
      <c r="H70" s="12"/>
      <c r="I70" s="12"/>
      <c r="J70" s="92"/>
      <c r="K70" s="92"/>
      <c r="L70" s="92"/>
    </row>
    <row r="71" spans="1:12" x14ac:dyDescent="0.3">
      <c r="A71" s="12"/>
      <c r="B71" s="12"/>
      <c r="C71" s="12"/>
      <c r="D71" s="10">
        <f t="shared" si="2"/>
        <v>0</v>
      </c>
      <c r="E71" s="12"/>
      <c r="F71" s="9">
        <f t="shared" si="3"/>
        <v>0</v>
      </c>
      <c r="G71" s="12"/>
      <c r="H71" s="12"/>
      <c r="I71" s="12"/>
      <c r="J71" s="92"/>
      <c r="K71" s="92"/>
      <c r="L71" s="92"/>
    </row>
    <row r="72" spans="1:12" x14ac:dyDescent="0.3">
      <c r="A72" s="12"/>
      <c r="B72" s="12"/>
      <c r="C72" s="12"/>
      <c r="D72" s="10">
        <f t="shared" si="2"/>
        <v>0</v>
      </c>
      <c r="E72" s="12"/>
      <c r="F72" s="9">
        <f t="shared" si="3"/>
        <v>0</v>
      </c>
      <c r="G72" s="12"/>
      <c r="H72" s="12"/>
      <c r="I72" s="12"/>
      <c r="J72" s="92"/>
      <c r="K72" s="92"/>
      <c r="L72" s="92"/>
    </row>
    <row r="73" spans="1:12" x14ac:dyDescent="0.3">
      <c r="A73" s="12"/>
      <c r="B73" s="12"/>
      <c r="C73" s="12"/>
      <c r="D73" s="10">
        <f t="shared" si="2"/>
        <v>0</v>
      </c>
      <c r="E73" s="12"/>
      <c r="F73" s="9">
        <f t="shared" si="3"/>
        <v>0</v>
      </c>
      <c r="G73" s="12"/>
      <c r="H73" s="12"/>
      <c r="I73" s="12"/>
      <c r="J73" s="92"/>
      <c r="K73" s="92"/>
      <c r="L73" s="92"/>
    </row>
    <row r="74" spans="1:12" x14ac:dyDescent="0.3">
      <c r="A74" s="12"/>
      <c r="B74" s="12"/>
      <c r="C74" s="12"/>
      <c r="D74" s="10">
        <f t="shared" si="2"/>
        <v>0</v>
      </c>
      <c r="E74" s="12"/>
      <c r="F74" s="9">
        <f t="shared" si="3"/>
        <v>0</v>
      </c>
      <c r="G74" s="12"/>
      <c r="H74" s="12"/>
      <c r="I74" s="12"/>
      <c r="J74" s="92"/>
      <c r="K74" s="92"/>
      <c r="L74" s="92"/>
    </row>
    <row r="75" spans="1:12" x14ac:dyDescent="0.3">
      <c r="A75" s="12"/>
      <c r="B75" s="12"/>
      <c r="C75" s="12"/>
      <c r="D75" s="10">
        <f t="shared" si="2"/>
        <v>0</v>
      </c>
      <c r="E75" s="12"/>
      <c r="F75" s="9">
        <f t="shared" si="3"/>
        <v>0</v>
      </c>
      <c r="G75" s="12"/>
      <c r="H75" s="12"/>
      <c r="I75" s="12"/>
      <c r="J75" s="92"/>
      <c r="K75" s="92"/>
      <c r="L75" s="92"/>
    </row>
    <row r="76" spans="1:12" x14ac:dyDescent="0.3">
      <c r="A76" s="12"/>
      <c r="B76" s="12"/>
      <c r="C76" s="12"/>
      <c r="D76" s="10">
        <f t="shared" si="2"/>
        <v>0</v>
      </c>
      <c r="E76" s="12"/>
      <c r="F76" s="9">
        <f t="shared" si="3"/>
        <v>0</v>
      </c>
      <c r="G76" s="12"/>
      <c r="H76" s="12"/>
      <c r="I76" s="12"/>
      <c r="J76" s="92"/>
      <c r="K76" s="92"/>
      <c r="L76" s="92"/>
    </row>
    <row r="77" spans="1:12" x14ac:dyDescent="0.3">
      <c r="A77" s="12"/>
      <c r="B77" s="12"/>
      <c r="C77" s="12"/>
      <c r="D77" s="10">
        <f t="shared" si="2"/>
        <v>0</v>
      </c>
      <c r="E77" s="12"/>
      <c r="F77" s="9">
        <f t="shared" si="3"/>
        <v>0</v>
      </c>
      <c r="G77" s="12"/>
      <c r="H77" s="12"/>
      <c r="I77" s="12"/>
      <c r="J77" s="92"/>
      <c r="K77" s="92"/>
      <c r="L77" s="92"/>
    </row>
    <row r="78" spans="1:12" x14ac:dyDescent="0.3">
      <c r="A78" s="12"/>
      <c r="B78" s="12"/>
      <c r="C78" s="12"/>
      <c r="D78" s="10">
        <f t="shared" si="2"/>
        <v>0</v>
      </c>
      <c r="E78" s="12"/>
      <c r="F78" s="9">
        <f t="shared" si="3"/>
        <v>0</v>
      </c>
      <c r="G78" s="12"/>
      <c r="H78" s="12"/>
      <c r="I78" s="12"/>
      <c r="J78" s="92"/>
      <c r="K78" s="92"/>
      <c r="L78" s="92"/>
    </row>
    <row r="79" spans="1:12" x14ac:dyDescent="0.3">
      <c r="A79" s="12"/>
      <c r="B79" s="12"/>
      <c r="C79" s="12"/>
      <c r="D79" s="10">
        <f t="shared" si="2"/>
        <v>0</v>
      </c>
      <c r="E79" s="12"/>
      <c r="F79" s="9">
        <f t="shared" si="3"/>
        <v>0</v>
      </c>
      <c r="G79" s="12"/>
      <c r="H79" s="12"/>
      <c r="I79" s="12"/>
      <c r="J79" s="92"/>
      <c r="K79" s="92"/>
      <c r="L79" s="92"/>
    </row>
    <row r="80" spans="1:12" x14ac:dyDescent="0.3">
      <c r="A80" s="12"/>
      <c r="B80" s="12"/>
      <c r="C80" s="12"/>
      <c r="D80" s="10">
        <f t="shared" si="2"/>
        <v>0</v>
      </c>
      <c r="E80" s="12"/>
      <c r="F80" s="9">
        <f t="shared" si="3"/>
        <v>0</v>
      </c>
      <c r="G80" s="12"/>
      <c r="H80" s="12"/>
      <c r="I80" s="12"/>
      <c r="J80" s="92"/>
      <c r="K80" s="92"/>
      <c r="L80" s="92"/>
    </row>
    <row r="81" spans="1:12" x14ac:dyDescent="0.3">
      <c r="A81" s="12"/>
      <c r="B81" s="12"/>
      <c r="C81" s="12"/>
      <c r="D81" s="10">
        <f t="shared" si="2"/>
        <v>0</v>
      </c>
      <c r="E81" s="12"/>
      <c r="F81" s="9">
        <f t="shared" si="3"/>
        <v>0</v>
      </c>
      <c r="G81" s="12"/>
      <c r="H81" s="12"/>
      <c r="I81" s="12"/>
      <c r="J81" s="92"/>
      <c r="K81" s="92"/>
      <c r="L81" s="92"/>
    </row>
    <row r="82" spans="1:12" x14ac:dyDescent="0.3">
      <c r="A82" s="12"/>
      <c r="B82" s="12"/>
      <c r="C82" s="12"/>
      <c r="D82" s="10">
        <f t="shared" si="2"/>
        <v>0</v>
      </c>
      <c r="E82" s="12"/>
      <c r="F82" s="9">
        <f t="shared" si="3"/>
        <v>0</v>
      </c>
      <c r="G82" s="12"/>
      <c r="H82" s="12"/>
      <c r="I82" s="12"/>
      <c r="J82" s="92"/>
      <c r="K82" s="92"/>
      <c r="L82" s="92"/>
    </row>
    <row r="83" spans="1:12" x14ac:dyDescent="0.3">
      <c r="A83" s="12"/>
      <c r="B83" s="12"/>
      <c r="C83" s="12"/>
      <c r="D83" s="10">
        <f t="shared" si="2"/>
        <v>0</v>
      </c>
      <c r="E83" s="12"/>
      <c r="F83" s="9">
        <f t="shared" si="3"/>
        <v>0</v>
      </c>
      <c r="G83" s="12"/>
      <c r="H83" s="12"/>
      <c r="I83" s="12"/>
      <c r="J83" s="92"/>
      <c r="K83" s="92"/>
      <c r="L83" s="92"/>
    </row>
    <row r="84" spans="1:12" x14ac:dyDescent="0.3">
      <c r="A84" s="12"/>
      <c r="B84" s="12"/>
      <c r="C84" s="12"/>
      <c r="D84" s="10">
        <f t="shared" si="2"/>
        <v>0</v>
      </c>
      <c r="E84" s="12"/>
      <c r="F84" s="9">
        <f t="shared" si="3"/>
        <v>0</v>
      </c>
      <c r="G84" s="12"/>
      <c r="H84" s="12"/>
      <c r="I84" s="12"/>
      <c r="J84" s="92"/>
      <c r="K84" s="92"/>
      <c r="L84" s="92"/>
    </row>
    <row r="85" spans="1:12" x14ac:dyDescent="0.3">
      <c r="A85" s="12"/>
      <c r="B85" s="12"/>
      <c r="C85" s="12"/>
      <c r="D85" s="10">
        <f t="shared" si="2"/>
        <v>0</v>
      </c>
      <c r="E85" s="12"/>
      <c r="F85" s="9">
        <f t="shared" si="3"/>
        <v>0</v>
      </c>
      <c r="G85" s="12"/>
      <c r="H85" s="12"/>
      <c r="I85" s="12"/>
      <c r="J85" s="92"/>
      <c r="K85" s="92"/>
      <c r="L85" s="92"/>
    </row>
    <row r="86" spans="1:12" x14ac:dyDescent="0.3">
      <c r="A86" s="12"/>
      <c r="B86" s="12"/>
      <c r="C86" s="12"/>
      <c r="D86" s="10">
        <f t="shared" si="2"/>
        <v>0</v>
      </c>
      <c r="E86" s="12"/>
      <c r="F86" s="9">
        <f t="shared" si="3"/>
        <v>0</v>
      </c>
      <c r="G86" s="12"/>
      <c r="H86" s="12"/>
      <c r="I86" s="12"/>
      <c r="J86" s="92"/>
      <c r="K86" s="92"/>
      <c r="L86" s="92"/>
    </row>
    <row r="87" spans="1:12" x14ac:dyDescent="0.3">
      <c r="A87" s="12"/>
      <c r="B87" s="12"/>
      <c r="C87" s="12"/>
      <c r="D87" s="10">
        <f t="shared" si="2"/>
        <v>0</v>
      </c>
      <c r="E87" s="12"/>
      <c r="F87" s="9">
        <f t="shared" si="3"/>
        <v>0</v>
      </c>
      <c r="G87" s="12"/>
      <c r="H87" s="12"/>
      <c r="I87" s="12"/>
      <c r="J87" s="92"/>
      <c r="K87" s="92"/>
      <c r="L87" s="92"/>
    </row>
    <row r="88" spans="1:12" x14ac:dyDescent="0.3">
      <c r="A88" s="12"/>
      <c r="B88" s="12"/>
      <c r="C88" s="12"/>
      <c r="D88" s="10">
        <f t="shared" si="2"/>
        <v>0</v>
      </c>
      <c r="E88" s="12"/>
      <c r="F88" s="9">
        <f t="shared" si="3"/>
        <v>0</v>
      </c>
      <c r="G88" s="12"/>
      <c r="H88" s="12"/>
      <c r="I88" s="12"/>
      <c r="J88" s="92"/>
      <c r="K88" s="92"/>
      <c r="L88" s="92"/>
    </row>
    <row r="89" spans="1:12" x14ac:dyDescent="0.3">
      <c r="A89" s="12"/>
      <c r="B89" s="12"/>
      <c r="C89" s="12"/>
      <c r="D89" s="10">
        <f t="shared" si="2"/>
        <v>0</v>
      </c>
      <c r="E89" s="12"/>
      <c r="F89" s="9">
        <f t="shared" si="3"/>
        <v>0</v>
      </c>
      <c r="G89" s="12"/>
      <c r="H89" s="12"/>
      <c r="I89" s="12"/>
      <c r="J89" s="92"/>
      <c r="K89" s="92"/>
      <c r="L89" s="92"/>
    </row>
    <row r="90" spans="1:12" x14ac:dyDescent="0.3">
      <c r="A90" s="12"/>
      <c r="B90" s="12"/>
      <c r="C90" s="12"/>
      <c r="D90" s="10">
        <f t="shared" si="2"/>
        <v>0</v>
      </c>
      <c r="E90" s="12"/>
      <c r="F90" s="9">
        <f t="shared" si="3"/>
        <v>0</v>
      </c>
      <c r="G90" s="12"/>
      <c r="H90" s="12"/>
      <c r="I90" s="12"/>
      <c r="J90" s="92"/>
      <c r="K90" s="92"/>
      <c r="L90" s="92"/>
    </row>
    <row r="91" spans="1:12" x14ac:dyDescent="0.3">
      <c r="A91" s="12"/>
      <c r="B91" s="12"/>
      <c r="C91" s="12"/>
      <c r="D91" s="10">
        <f t="shared" si="2"/>
        <v>0</v>
      </c>
      <c r="E91" s="12"/>
      <c r="F91" s="9">
        <f t="shared" si="3"/>
        <v>0</v>
      </c>
      <c r="G91" s="12"/>
      <c r="H91" s="12"/>
      <c r="I91" s="12"/>
      <c r="J91" s="92"/>
      <c r="K91" s="92"/>
      <c r="L91" s="92"/>
    </row>
    <row r="92" spans="1:12" x14ac:dyDescent="0.3">
      <c r="A92" s="12"/>
      <c r="B92" s="12"/>
      <c r="C92" s="12"/>
      <c r="D92" s="10">
        <f t="shared" si="2"/>
        <v>0</v>
      </c>
      <c r="E92" s="12"/>
      <c r="F92" s="9">
        <f t="shared" si="3"/>
        <v>0</v>
      </c>
      <c r="G92" s="12"/>
      <c r="H92" s="12"/>
      <c r="I92" s="12"/>
      <c r="J92" s="92"/>
      <c r="K92" s="92"/>
      <c r="L92" s="92"/>
    </row>
    <row r="93" spans="1:12" x14ac:dyDescent="0.3">
      <c r="A93" s="12"/>
      <c r="B93" s="12"/>
      <c r="C93" s="12"/>
      <c r="D93" s="10">
        <f t="shared" si="2"/>
        <v>0</v>
      </c>
      <c r="E93" s="12"/>
      <c r="F93" s="9">
        <f t="shared" si="3"/>
        <v>0</v>
      </c>
      <c r="G93" s="12"/>
      <c r="H93" s="12"/>
      <c r="I93" s="12"/>
      <c r="J93" s="92"/>
      <c r="K93" s="92"/>
      <c r="L93" s="92"/>
    </row>
    <row r="94" spans="1:12" x14ac:dyDescent="0.3">
      <c r="A94" s="12"/>
      <c r="B94" s="12"/>
      <c r="C94" s="12"/>
      <c r="D94" s="10">
        <f t="shared" si="2"/>
        <v>0</v>
      </c>
      <c r="E94" s="12"/>
      <c r="F94" s="9">
        <f t="shared" si="3"/>
        <v>0</v>
      </c>
      <c r="G94" s="12"/>
      <c r="H94" s="12"/>
      <c r="I94" s="12"/>
      <c r="J94" s="92"/>
      <c r="K94" s="92"/>
      <c r="L94" s="92"/>
    </row>
    <row r="95" spans="1:12" x14ac:dyDescent="0.3">
      <c r="A95" s="12"/>
      <c r="B95" s="12"/>
      <c r="C95" s="12"/>
      <c r="D95" s="10">
        <f t="shared" si="2"/>
        <v>0</v>
      </c>
      <c r="E95" s="12"/>
      <c r="F95" s="9">
        <f t="shared" si="3"/>
        <v>0</v>
      </c>
      <c r="G95" s="12"/>
      <c r="H95" s="12"/>
      <c r="I95" s="12"/>
      <c r="J95" s="92"/>
      <c r="K95" s="92"/>
      <c r="L95" s="92"/>
    </row>
    <row r="96" spans="1:12" x14ac:dyDescent="0.3">
      <c r="A96" s="12"/>
      <c r="B96" s="12"/>
      <c r="C96" s="12"/>
      <c r="D96" s="10">
        <f t="shared" si="2"/>
        <v>0</v>
      </c>
      <c r="E96" s="12"/>
      <c r="F96" s="9">
        <f t="shared" si="3"/>
        <v>0</v>
      </c>
      <c r="G96" s="12"/>
      <c r="H96" s="12"/>
      <c r="I96" s="12"/>
      <c r="J96" s="92"/>
      <c r="K96" s="92"/>
      <c r="L96" s="92"/>
    </row>
    <row r="97" spans="1:12" x14ac:dyDescent="0.3">
      <c r="A97" s="12"/>
      <c r="B97" s="12"/>
      <c r="C97" s="12"/>
      <c r="D97" s="10">
        <f t="shared" si="2"/>
        <v>0</v>
      </c>
      <c r="E97" s="12"/>
      <c r="F97" s="9">
        <f t="shared" si="3"/>
        <v>0</v>
      </c>
      <c r="G97" s="12"/>
      <c r="H97" s="12"/>
      <c r="I97" s="12"/>
      <c r="J97" s="92"/>
      <c r="K97" s="92"/>
      <c r="L97" s="92"/>
    </row>
    <row r="98" spans="1:12" x14ac:dyDescent="0.3">
      <c r="A98" s="12"/>
      <c r="B98" s="12"/>
      <c r="C98" s="12"/>
      <c r="D98" s="10">
        <f t="shared" si="2"/>
        <v>0</v>
      </c>
      <c r="E98" s="12"/>
      <c r="F98" s="9">
        <f t="shared" si="3"/>
        <v>0</v>
      </c>
      <c r="G98" s="12"/>
      <c r="H98" s="12"/>
      <c r="I98" s="12"/>
      <c r="J98" s="92"/>
      <c r="K98" s="92"/>
      <c r="L98" s="92"/>
    </row>
    <row r="99" spans="1:12" x14ac:dyDescent="0.3">
      <c r="A99" s="12"/>
      <c r="B99" s="12"/>
      <c r="C99" s="12"/>
      <c r="D99" s="10">
        <f t="shared" si="2"/>
        <v>0</v>
      </c>
      <c r="E99" s="12"/>
      <c r="F99" s="9">
        <f t="shared" si="3"/>
        <v>0</v>
      </c>
      <c r="G99" s="12"/>
      <c r="H99" s="12"/>
      <c r="I99" s="12"/>
      <c r="J99" s="92"/>
      <c r="K99" s="92"/>
      <c r="L99" s="92"/>
    </row>
    <row r="100" spans="1:12" x14ac:dyDescent="0.3">
      <c r="A100" s="12"/>
      <c r="B100" s="12"/>
      <c r="C100" s="12"/>
      <c r="D100" s="10">
        <f t="shared" si="2"/>
        <v>0</v>
      </c>
      <c r="E100" s="12"/>
      <c r="F100" s="9">
        <f t="shared" si="3"/>
        <v>0</v>
      </c>
      <c r="G100" s="12"/>
      <c r="H100" s="12"/>
      <c r="I100" s="12"/>
      <c r="J100" s="92"/>
      <c r="K100" s="92"/>
      <c r="L100" s="92"/>
    </row>
    <row r="101" spans="1:12" x14ac:dyDescent="0.3">
      <c r="A101" s="12"/>
      <c r="B101" s="12"/>
      <c r="C101" s="12"/>
      <c r="D101" s="10">
        <f t="shared" si="2"/>
        <v>0</v>
      </c>
      <c r="E101" s="12"/>
      <c r="F101" s="9">
        <f t="shared" si="3"/>
        <v>0</v>
      </c>
      <c r="G101" s="12"/>
      <c r="H101" s="12"/>
      <c r="I101" s="12"/>
      <c r="J101" s="92"/>
      <c r="K101" s="92"/>
      <c r="L101" s="92"/>
    </row>
    <row r="102" spans="1:12" x14ac:dyDescent="0.3">
      <c r="A102" s="12"/>
      <c r="B102" s="12"/>
      <c r="C102" s="12"/>
      <c r="D102" s="10">
        <f t="shared" si="2"/>
        <v>0</v>
      </c>
      <c r="E102" s="12"/>
      <c r="F102" s="9">
        <f t="shared" si="3"/>
        <v>0</v>
      </c>
      <c r="G102" s="12"/>
      <c r="H102" s="12"/>
      <c r="I102" s="12"/>
      <c r="J102" s="92"/>
      <c r="K102" s="92"/>
      <c r="L102" s="92"/>
    </row>
    <row r="103" spans="1:12" x14ac:dyDescent="0.3">
      <c r="A103" s="12"/>
      <c r="B103" s="12"/>
      <c r="C103" s="12"/>
      <c r="D103" s="10">
        <f t="shared" si="2"/>
        <v>0</v>
      </c>
      <c r="E103" s="12"/>
      <c r="F103" s="9">
        <f t="shared" si="3"/>
        <v>0</v>
      </c>
      <c r="G103" s="12"/>
      <c r="H103" s="12"/>
      <c r="I103" s="12"/>
      <c r="J103" s="92"/>
      <c r="K103" s="92"/>
      <c r="L103" s="92"/>
    </row>
    <row r="104" spans="1:12" x14ac:dyDescent="0.3">
      <c r="A104" s="12"/>
      <c r="B104" s="12"/>
      <c r="C104" s="12"/>
      <c r="D104" s="10">
        <f t="shared" si="2"/>
        <v>0</v>
      </c>
      <c r="E104" s="12"/>
      <c r="F104" s="9">
        <f t="shared" si="3"/>
        <v>0</v>
      </c>
      <c r="G104" s="12"/>
      <c r="H104" s="12"/>
      <c r="I104" s="12"/>
      <c r="J104" s="92"/>
      <c r="K104" s="92"/>
      <c r="L104" s="92"/>
    </row>
    <row r="105" spans="1:12" x14ac:dyDescent="0.3">
      <c r="A105" s="12"/>
      <c r="B105" s="12"/>
      <c r="C105" s="12"/>
      <c r="D105" s="10">
        <f t="shared" si="2"/>
        <v>0</v>
      </c>
      <c r="E105" s="12"/>
      <c r="F105" s="9">
        <f t="shared" si="3"/>
        <v>0</v>
      </c>
      <c r="G105" s="12"/>
      <c r="H105" s="12"/>
      <c r="I105" s="12"/>
      <c r="J105" s="92"/>
      <c r="K105" s="92"/>
      <c r="L105" s="92"/>
    </row>
    <row r="106" spans="1:12" x14ac:dyDescent="0.3">
      <c r="A106" s="12"/>
      <c r="B106" s="12"/>
      <c r="C106" s="12"/>
      <c r="D106" s="10">
        <f t="shared" si="2"/>
        <v>0</v>
      </c>
      <c r="E106" s="12"/>
      <c r="F106" s="9">
        <f t="shared" si="3"/>
        <v>0</v>
      </c>
      <c r="G106" s="12"/>
      <c r="H106" s="12"/>
      <c r="I106" s="12"/>
      <c r="J106" s="92"/>
      <c r="K106" s="92"/>
      <c r="L106" s="92"/>
    </row>
    <row r="107" spans="1:12" x14ac:dyDescent="0.3">
      <c r="A107" s="12"/>
      <c r="B107" s="12"/>
      <c r="C107" s="12"/>
      <c r="D107" s="10">
        <f t="shared" si="2"/>
        <v>0</v>
      </c>
      <c r="E107" s="12"/>
      <c r="F107" s="9">
        <f t="shared" si="3"/>
        <v>0</v>
      </c>
      <c r="G107" s="12"/>
      <c r="H107" s="12"/>
      <c r="I107" s="12"/>
      <c r="J107" s="92"/>
      <c r="K107" s="92"/>
      <c r="L107" s="92"/>
    </row>
    <row r="108" spans="1:12" x14ac:dyDescent="0.3">
      <c r="A108" s="12"/>
      <c r="B108" s="12"/>
      <c r="C108" s="12"/>
      <c r="D108" s="10">
        <f t="shared" si="2"/>
        <v>0</v>
      </c>
      <c r="E108" s="12"/>
      <c r="F108" s="9">
        <f t="shared" si="3"/>
        <v>0</v>
      </c>
      <c r="G108" s="12"/>
      <c r="H108" s="12"/>
      <c r="I108" s="12"/>
      <c r="J108" s="92"/>
      <c r="K108" s="92"/>
      <c r="L108" s="92"/>
    </row>
    <row r="109" spans="1:12" x14ac:dyDescent="0.3">
      <c r="A109" s="12"/>
      <c r="B109" s="12"/>
      <c r="C109" s="12"/>
      <c r="D109" s="10">
        <f t="shared" si="2"/>
        <v>0</v>
      </c>
      <c r="E109" s="12"/>
      <c r="F109" s="9">
        <f t="shared" si="3"/>
        <v>0</v>
      </c>
      <c r="G109" s="12"/>
      <c r="H109" s="12"/>
      <c r="I109" s="12"/>
      <c r="J109" s="92"/>
      <c r="K109" s="92"/>
      <c r="L109" s="92"/>
    </row>
    <row r="110" spans="1:12" x14ac:dyDescent="0.3">
      <c r="A110" s="12"/>
      <c r="B110" s="12"/>
      <c r="C110" s="12"/>
      <c r="D110" s="10">
        <f t="shared" si="2"/>
        <v>0</v>
      </c>
      <c r="E110" s="12"/>
      <c r="F110" s="9">
        <f t="shared" si="3"/>
        <v>0</v>
      </c>
      <c r="G110" s="12"/>
      <c r="H110" s="12"/>
      <c r="I110" s="12"/>
      <c r="J110" s="92"/>
      <c r="K110" s="92"/>
      <c r="L110" s="92"/>
    </row>
    <row r="111" spans="1:12" x14ac:dyDescent="0.3">
      <c r="A111" s="12"/>
      <c r="B111" s="12"/>
      <c r="C111" s="12"/>
      <c r="D111" s="10">
        <f t="shared" si="2"/>
        <v>0</v>
      </c>
      <c r="E111" s="12"/>
      <c r="F111" s="9">
        <f t="shared" si="3"/>
        <v>0</v>
      </c>
      <c r="G111" s="12"/>
      <c r="H111" s="12"/>
      <c r="I111" s="12"/>
      <c r="J111" s="92"/>
      <c r="K111" s="92"/>
      <c r="L111" s="92"/>
    </row>
    <row r="112" spans="1:12" x14ac:dyDescent="0.3">
      <c r="A112" s="12"/>
      <c r="B112" s="12"/>
      <c r="C112" s="12"/>
      <c r="D112" s="10">
        <f t="shared" si="2"/>
        <v>0</v>
      </c>
      <c r="E112" s="12"/>
      <c r="F112" s="9">
        <f t="shared" si="3"/>
        <v>0</v>
      </c>
      <c r="G112" s="12"/>
      <c r="H112" s="12"/>
      <c r="I112" s="12"/>
      <c r="J112" s="92"/>
      <c r="K112" s="92"/>
      <c r="L112" s="92"/>
    </row>
    <row r="113" spans="1:12" x14ac:dyDescent="0.3">
      <c r="A113" s="12"/>
      <c r="B113" s="12"/>
      <c r="C113" s="12"/>
      <c r="D113" s="10">
        <f t="shared" si="2"/>
        <v>0</v>
      </c>
      <c r="E113" s="12"/>
      <c r="F113" s="9">
        <f t="shared" si="3"/>
        <v>0</v>
      </c>
      <c r="G113" s="12"/>
      <c r="H113" s="12"/>
      <c r="I113" s="12"/>
      <c r="J113" s="92"/>
      <c r="K113" s="92"/>
      <c r="L113" s="92"/>
    </row>
    <row r="114" spans="1:12" x14ac:dyDescent="0.3">
      <c r="A114" s="12"/>
      <c r="B114" s="12"/>
      <c r="C114" s="12"/>
      <c r="D114" s="10">
        <f t="shared" si="2"/>
        <v>0</v>
      </c>
      <c r="E114" s="12"/>
      <c r="F114" s="9">
        <f t="shared" si="3"/>
        <v>0</v>
      </c>
      <c r="G114" s="12"/>
      <c r="H114" s="12"/>
      <c r="I114" s="12"/>
      <c r="J114" s="92"/>
      <c r="K114" s="92"/>
      <c r="L114" s="92"/>
    </row>
    <row r="115" spans="1:12" x14ac:dyDescent="0.3">
      <c r="A115" s="12"/>
      <c r="B115" s="12"/>
      <c r="C115" s="12"/>
      <c r="D115" s="10">
        <f t="shared" si="2"/>
        <v>0</v>
      </c>
      <c r="E115" s="12"/>
      <c r="F115" s="9">
        <f t="shared" si="3"/>
        <v>0</v>
      </c>
      <c r="G115" s="12"/>
      <c r="H115" s="12"/>
      <c r="I115" s="12"/>
      <c r="J115" s="92"/>
      <c r="K115" s="92"/>
      <c r="L115" s="92"/>
    </row>
    <row r="116" spans="1:12" x14ac:dyDescent="0.3">
      <c r="A116" s="12"/>
      <c r="B116" s="12"/>
      <c r="C116" s="12"/>
      <c r="D116" s="10">
        <f t="shared" si="2"/>
        <v>0</v>
      </c>
      <c r="E116" s="12"/>
      <c r="F116" s="9">
        <f t="shared" si="3"/>
        <v>0</v>
      </c>
      <c r="G116" s="12"/>
      <c r="H116" s="12"/>
      <c r="I116" s="12"/>
      <c r="J116" s="92"/>
      <c r="K116" s="92"/>
      <c r="L116" s="92"/>
    </row>
    <row r="117" spans="1:12" x14ac:dyDescent="0.3">
      <c r="A117" s="12"/>
      <c r="B117" s="12"/>
      <c r="C117" s="12"/>
      <c r="D117" s="10">
        <f t="shared" si="2"/>
        <v>0</v>
      </c>
      <c r="E117" s="12"/>
      <c r="F117" s="9">
        <f t="shared" si="3"/>
        <v>0</v>
      </c>
      <c r="G117" s="12"/>
      <c r="H117" s="12"/>
      <c r="I117" s="12"/>
      <c r="J117" s="92"/>
      <c r="K117" s="92"/>
      <c r="L117" s="92"/>
    </row>
    <row r="118" spans="1:12" x14ac:dyDescent="0.3">
      <c r="A118" s="12"/>
      <c r="B118" s="12"/>
      <c r="C118" s="12"/>
      <c r="D118" s="10">
        <f t="shared" si="2"/>
        <v>0</v>
      </c>
      <c r="E118" s="12"/>
      <c r="F118" s="9">
        <f t="shared" si="3"/>
        <v>0</v>
      </c>
      <c r="G118" s="12"/>
      <c r="H118" s="12"/>
      <c r="I118" s="12"/>
      <c r="J118" s="92"/>
      <c r="K118" s="92"/>
      <c r="L118" s="92"/>
    </row>
    <row r="119" spans="1:12" x14ac:dyDescent="0.3">
      <c r="A119" s="12"/>
      <c r="B119" s="12"/>
      <c r="C119" s="12"/>
      <c r="D119" s="10">
        <f t="shared" si="2"/>
        <v>0</v>
      </c>
      <c r="E119" s="12"/>
      <c r="F119" s="9">
        <f t="shared" si="3"/>
        <v>0</v>
      </c>
      <c r="G119" s="12"/>
      <c r="H119" s="12"/>
      <c r="I119" s="12"/>
      <c r="J119" s="92"/>
      <c r="K119" s="92"/>
      <c r="L119" s="92"/>
    </row>
    <row r="120" spans="1:12" x14ac:dyDescent="0.3">
      <c r="A120" s="12"/>
      <c r="B120" s="12"/>
      <c r="C120" s="12"/>
      <c r="D120" s="10">
        <f t="shared" si="2"/>
        <v>0</v>
      </c>
      <c r="E120" s="12"/>
      <c r="F120" s="9">
        <f t="shared" si="3"/>
        <v>0</v>
      </c>
      <c r="G120" s="12"/>
      <c r="H120" s="12"/>
      <c r="I120" s="12"/>
      <c r="J120" s="92"/>
      <c r="K120" s="92"/>
      <c r="L120" s="92"/>
    </row>
    <row r="121" spans="1:12" x14ac:dyDescent="0.3">
      <c r="A121" s="12"/>
      <c r="B121" s="12"/>
      <c r="C121" s="12"/>
      <c r="D121" s="10">
        <f t="shared" si="2"/>
        <v>0</v>
      </c>
      <c r="E121" s="12"/>
      <c r="F121" s="9">
        <f t="shared" si="3"/>
        <v>0</v>
      </c>
      <c r="G121" s="12"/>
      <c r="H121" s="12"/>
      <c r="I121" s="12"/>
      <c r="J121" s="92"/>
      <c r="K121" s="92"/>
      <c r="L121" s="92"/>
    </row>
    <row r="122" spans="1:12" x14ac:dyDescent="0.3">
      <c r="A122" s="12"/>
      <c r="B122" s="12"/>
      <c r="C122" s="12"/>
      <c r="D122" s="10">
        <f t="shared" si="2"/>
        <v>0</v>
      </c>
      <c r="E122" s="12"/>
      <c r="F122" s="9">
        <f t="shared" si="3"/>
        <v>0</v>
      </c>
      <c r="G122" s="12"/>
      <c r="H122" s="12"/>
      <c r="I122" s="12"/>
      <c r="J122" s="92"/>
      <c r="K122" s="92"/>
      <c r="L122" s="92"/>
    </row>
    <row r="123" spans="1:12" x14ac:dyDescent="0.3">
      <c r="A123" s="12"/>
      <c r="B123" s="12"/>
      <c r="C123" s="12"/>
      <c r="D123" s="10">
        <f t="shared" si="2"/>
        <v>0</v>
      </c>
      <c r="E123" s="12"/>
      <c r="F123" s="9">
        <f t="shared" si="3"/>
        <v>0</v>
      </c>
      <c r="G123" s="12"/>
      <c r="H123" s="12"/>
      <c r="I123" s="12"/>
      <c r="J123" s="92"/>
      <c r="K123" s="92"/>
      <c r="L123" s="92"/>
    </row>
    <row r="124" spans="1:12" x14ac:dyDescent="0.3">
      <c r="A124" s="12"/>
      <c r="B124" s="12"/>
      <c r="C124" s="12"/>
      <c r="D124" s="10">
        <f t="shared" ref="D124:D187" si="4">C124-B124</f>
        <v>0</v>
      </c>
      <c r="E124" s="12"/>
      <c r="F124" s="9">
        <f t="shared" ref="F124:F187" si="5">D124-E124</f>
        <v>0</v>
      </c>
      <c r="G124" s="12"/>
      <c r="H124" s="12"/>
      <c r="I124" s="12"/>
      <c r="J124" s="92"/>
      <c r="K124" s="92"/>
      <c r="L124" s="92"/>
    </row>
    <row r="125" spans="1:12" x14ac:dyDescent="0.3">
      <c r="A125" s="12"/>
      <c r="B125" s="12"/>
      <c r="C125" s="12"/>
      <c r="D125" s="10">
        <f t="shared" si="4"/>
        <v>0</v>
      </c>
      <c r="E125" s="12"/>
      <c r="F125" s="9">
        <f t="shared" si="5"/>
        <v>0</v>
      </c>
      <c r="G125" s="12"/>
      <c r="H125" s="12"/>
      <c r="I125" s="12"/>
      <c r="J125" s="92"/>
      <c r="K125" s="92"/>
      <c r="L125" s="92"/>
    </row>
    <row r="126" spans="1:12" x14ac:dyDescent="0.3">
      <c r="A126" s="12"/>
      <c r="B126" s="12"/>
      <c r="C126" s="12"/>
      <c r="D126" s="10">
        <f t="shared" si="4"/>
        <v>0</v>
      </c>
      <c r="E126" s="12"/>
      <c r="F126" s="9">
        <f t="shared" si="5"/>
        <v>0</v>
      </c>
      <c r="G126" s="12"/>
      <c r="H126" s="12"/>
      <c r="I126" s="12"/>
      <c r="J126" s="92"/>
      <c r="K126" s="92"/>
      <c r="L126" s="92"/>
    </row>
    <row r="127" spans="1:12" x14ac:dyDescent="0.3">
      <c r="A127" s="12"/>
      <c r="B127" s="12"/>
      <c r="C127" s="12"/>
      <c r="D127" s="10">
        <f t="shared" si="4"/>
        <v>0</v>
      </c>
      <c r="E127" s="12"/>
      <c r="F127" s="9">
        <f t="shared" si="5"/>
        <v>0</v>
      </c>
      <c r="G127" s="12"/>
      <c r="H127" s="12"/>
      <c r="I127" s="12"/>
      <c r="J127" s="92"/>
      <c r="K127" s="92"/>
      <c r="L127" s="92"/>
    </row>
    <row r="128" spans="1:12" x14ac:dyDescent="0.3">
      <c r="A128" s="12"/>
      <c r="B128" s="12"/>
      <c r="C128" s="12"/>
      <c r="D128" s="10">
        <f t="shared" si="4"/>
        <v>0</v>
      </c>
      <c r="E128" s="12"/>
      <c r="F128" s="9">
        <f t="shared" si="5"/>
        <v>0</v>
      </c>
      <c r="G128" s="12"/>
      <c r="H128" s="12"/>
      <c r="I128" s="12"/>
      <c r="J128" s="92"/>
      <c r="K128" s="92"/>
      <c r="L128" s="92"/>
    </row>
    <row r="129" spans="1:12" x14ac:dyDescent="0.3">
      <c r="A129" s="12"/>
      <c r="B129" s="12"/>
      <c r="C129" s="12"/>
      <c r="D129" s="10">
        <f t="shared" si="4"/>
        <v>0</v>
      </c>
      <c r="E129" s="12"/>
      <c r="F129" s="9">
        <f t="shared" si="5"/>
        <v>0</v>
      </c>
      <c r="G129" s="12"/>
      <c r="H129" s="12"/>
      <c r="I129" s="12"/>
      <c r="J129" s="92"/>
      <c r="K129" s="92"/>
      <c r="L129" s="92"/>
    </row>
    <row r="130" spans="1:12" x14ac:dyDescent="0.3">
      <c r="A130" s="12"/>
      <c r="B130" s="12"/>
      <c r="C130" s="12"/>
      <c r="D130" s="10">
        <f t="shared" si="4"/>
        <v>0</v>
      </c>
      <c r="E130" s="12"/>
      <c r="F130" s="9">
        <f t="shared" si="5"/>
        <v>0</v>
      </c>
      <c r="G130" s="12"/>
      <c r="H130" s="12"/>
      <c r="I130" s="12"/>
      <c r="J130" s="92"/>
      <c r="K130" s="92"/>
      <c r="L130" s="92"/>
    </row>
    <row r="131" spans="1:12" x14ac:dyDescent="0.3">
      <c r="A131" s="12"/>
      <c r="B131" s="12"/>
      <c r="C131" s="12"/>
      <c r="D131" s="10">
        <f t="shared" si="4"/>
        <v>0</v>
      </c>
      <c r="E131" s="12"/>
      <c r="F131" s="9">
        <f t="shared" si="5"/>
        <v>0</v>
      </c>
      <c r="G131" s="12"/>
      <c r="H131" s="12"/>
      <c r="I131" s="12"/>
      <c r="J131" s="92"/>
      <c r="K131" s="92"/>
      <c r="L131" s="92"/>
    </row>
    <row r="132" spans="1:12" x14ac:dyDescent="0.3">
      <c r="A132" s="12"/>
      <c r="B132" s="12"/>
      <c r="C132" s="12"/>
      <c r="D132" s="10">
        <f t="shared" si="4"/>
        <v>0</v>
      </c>
      <c r="E132" s="12"/>
      <c r="F132" s="9">
        <f t="shared" si="5"/>
        <v>0</v>
      </c>
      <c r="G132" s="12"/>
      <c r="H132" s="12"/>
      <c r="I132" s="12"/>
      <c r="J132" s="92"/>
      <c r="K132" s="92"/>
      <c r="L132" s="92"/>
    </row>
    <row r="133" spans="1:12" x14ac:dyDescent="0.3">
      <c r="A133" s="12"/>
      <c r="B133" s="12"/>
      <c r="C133" s="12"/>
      <c r="D133" s="10">
        <f t="shared" si="4"/>
        <v>0</v>
      </c>
      <c r="E133" s="12"/>
      <c r="F133" s="9">
        <f t="shared" si="5"/>
        <v>0</v>
      </c>
      <c r="G133" s="12"/>
      <c r="H133" s="12"/>
      <c r="I133" s="12"/>
      <c r="J133" s="92"/>
      <c r="K133" s="92"/>
      <c r="L133" s="92"/>
    </row>
    <row r="134" spans="1:12" x14ac:dyDescent="0.3">
      <c r="A134" s="12"/>
      <c r="B134" s="12"/>
      <c r="C134" s="12"/>
      <c r="D134" s="10">
        <f t="shared" si="4"/>
        <v>0</v>
      </c>
      <c r="E134" s="12"/>
      <c r="F134" s="9">
        <f t="shared" si="5"/>
        <v>0</v>
      </c>
      <c r="G134" s="12"/>
      <c r="H134" s="12"/>
      <c r="I134" s="12"/>
      <c r="J134" s="92"/>
      <c r="K134" s="92"/>
      <c r="L134" s="92"/>
    </row>
    <row r="135" spans="1:12" x14ac:dyDescent="0.3">
      <c r="A135" s="12"/>
      <c r="B135" s="12"/>
      <c r="C135" s="12"/>
      <c r="D135" s="10">
        <f t="shared" si="4"/>
        <v>0</v>
      </c>
      <c r="E135" s="12"/>
      <c r="F135" s="9">
        <f t="shared" si="5"/>
        <v>0</v>
      </c>
      <c r="G135" s="12"/>
      <c r="H135" s="12"/>
      <c r="I135" s="12"/>
      <c r="J135" s="92"/>
      <c r="K135" s="92"/>
      <c r="L135" s="92"/>
    </row>
    <row r="136" spans="1:12" x14ac:dyDescent="0.3">
      <c r="A136" s="12"/>
      <c r="B136" s="12"/>
      <c r="C136" s="12"/>
      <c r="D136" s="10">
        <f t="shared" si="4"/>
        <v>0</v>
      </c>
      <c r="E136" s="12"/>
      <c r="F136" s="9">
        <f t="shared" si="5"/>
        <v>0</v>
      </c>
      <c r="G136" s="12"/>
      <c r="H136" s="12"/>
      <c r="I136" s="12"/>
      <c r="J136" s="92"/>
      <c r="K136" s="92"/>
      <c r="L136" s="92"/>
    </row>
    <row r="137" spans="1:12" x14ac:dyDescent="0.3">
      <c r="A137" s="12"/>
      <c r="B137" s="12"/>
      <c r="C137" s="12"/>
      <c r="D137" s="10">
        <f t="shared" si="4"/>
        <v>0</v>
      </c>
      <c r="E137" s="12"/>
      <c r="F137" s="9">
        <f t="shared" si="5"/>
        <v>0</v>
      </c>
      <c r="G137" s="12"/>
      <c r="H137" s="12"/>
      <c r="I137" s="12"/>
      <c r="J137" s="92"/>
      <c r="K137" s="92"/>
      <c r="L137" s="92"/>
    </row>
    <row r="138" spans="1:12" x14ac:dyDescent="0.3">
      <c r="A138" s="12"/>
      <c r="B138" s="12"/>
      <c r="C138" s="12"/>
      <c r="D138" s="10">
        <f t="shared" si="4"/>
        <v>0</v>
      </c>
      <c r="E138" s="12"/>
      <c r="F138" s="9">
        <f t="shared" si="5"/>
        <v>0</v>
      </c>
      <c r="G138" s="12"/>
      <c r="H138" s="12"/>
      <c r="I138" s="12"/>
      <c r="J138" s="92"/>
      <c r="K138" s="92"/>
      <c r="L138" s="92"/>
    </row>
    <row r="139" spans="1:12" x14ac:dyDescent="0.3">
      <c r="A139" s="12"/>
      <c r="B139" s="12"/>
      <c r="C139" s="12"/>
      <c r="D139" s="10">
        <f t="shared" si="4"/>
        <v>0</v>
      </c>
      <c r="E139" s="12"/>
      <c r="F139" s="9">
        <f t="shared" si="5"/>
        <v>0</v>
      </c>
      <c r="G139" s="12"/>
      <c r="H139" s="12"/>
      <c r="I139" s="12"/>
      <c r="J139" s="92"/>
      <c r="K139" s="92"/>
      <c r="L139" s="92"/>
    </row>
    <row r="140" spans="1:12" x14ac:dyDescent="0.3">
      <c r="A140" s="12"/>
      <c r="B140" s="12"/>
      <c r="C140" s="12"/>
      <c r="D140" s="10">
        <f t="shared" si="4"/>
        <v>0</v>
      </c>
      <c r="E140" s="12"/>
      <c r="F140" s="9">
        <f t="shared" si="5"/>
        <v>0</v>
      </c>
      <c r="G140" s="12"/>
      <c r="H140" s="12"/>
      <c r="I140" s="12"/>
      <c r="J140" s="92"/>
      <c r="K140" s="92"/>
      <c r="L140" s="92"/>
    </row>
    <row r="141" spans="1:12" x14ac:dyDescent="0.3">
      <c r="A141" s="12"/>
      <c r="B141" s="12"/>
      <c r="C141" s="12"/>
      <c r="D141" s="10">
        <f t="shared" si="4"/>
        <v>0</v>
      </c>
      <c r="E141" s="12"/>
      <c r="F141" s="9">
        <f t="shared" si="5"/>
        <v>0</v>
      </c>
      <c r="G141" s="12"/>
      <c r="H141" s="12"/>
      <c r="I141" s="12"/>
      <c r="J141" s="92"/>
      <c r="K141" s="92"/>
      <c r="L141" s="92"/>
    </row>
    <row r="142" spans="1:12" x14ac:dyDescent="0.3">
      <c r="A142" s="12"/>
      <c r="B142" s="12"/>
      <c r="C142" s="12"/>
      <c r="D142" s="10">
        <f t="shared" si="4"/>
        <v>0</v>
      </c>
      <c r="E142" s="12"/>
      <c r="F142" s="9">
        <f t="shared" si="5"/>
        <v>0</v>
      </c>
      <c r="G142" s="12"/>
      <c r="H142" s="12"/>
      <c r="I142" s="12"/>
      <c r="J142" s="92"/>
      <c r="K142" s="92"/>
      <c r="L142" s="92"/>
    </row>
    <row r="143" spans="1:12" x14ac:dyDescent="0.3">
      <c r="A143" s="12"/>
      <c r="B143" s="12"/>
      <c r="C143" s="12"/>
      <c r="D143" s="10">
        <f t="shared" si="4"/>
        <v>0</v>
      </c>
      <c r="E143" s="12"/>
      <c r="F143" s="9">
        <f t="shared" si="5"/>
        <v>0</v>
      </c>
      <c r="G143" s="12"/>
      <c r="H143" s="12"/>
      <c r="I143" s="12"/>
      <c r="J143" s="92"/>
      <c r="K143" s="92"/>
      <c r="L143" s="92"/>
    </row>
    <row r="144" spans="1:12" x14ac:dyDescent="0.3">
      <c r="A144" s="12"/>
      <c r="B144" s="12"/>
      <c r="C144" s="12"/>
      <c r="D144" s="10">
        <f t="shared" si="4"/>
        <v>0</v>
      </c>
      <c r="E144" s="12"/>
      <c r="F144" s="9">
        <f t="shared" si="5"/>
        <v>0</v>
      </c>
      <c r="G144" s="12"/>
      <c r="H144" s="12"/>
      <c r="I144" s="12"/>
      <c r="J144" s="92"/>
      <c r="K144" s="92"/>
      <c r="L144" s="92"/>
    </row>
    <row r="145" spans="1:12" x14ac:dyDescent="0.3">
      <c r="A145" s="12"/>
      <c r="B145" s="12"/>
      <c r="C145" s="12"/>
      <c r="D145" s="10">
        <f t="shared" si="4"/>
        <v>0</v>
      </c>
      <c r="E145" s="12"/>
      <c r="F145" s="9">
        <f t="shared" si="5"/>
        <v>0</v>
      </c>
      <c r="G145" s="12"/>
      <c r="H145" s="12"/>
      <c r="I145" s="12"/>
      <c r="J145" s="92"/>
      <c r="K145" s="92"/>
      <c r="L145" s="92"/>
    </row>
    <row r="146" spans="1:12" x14ac:dyDescent="0.3">
      <c r="A146" s="12"/>
      <c r="B146" s="12"/>
      <c r="C146" s="12"/>
      <c r="D146" s="10">
        <f t="shared" si="4"/>
        <v>0</v>
      </c>
      <c r="E146" s="12"/>
      <c r="F146" s="9">
        <f t="shared" si="5"/>
        <v>0</v>
      </c>
      <c r="G146" s="12"/>
      <c r="H146" s="12"/>
      <c r="I146" s="12"/>
      <c r="J146" s="92"/>
      <c r="K146" s="92"/>
      <c r="L146" s="92"/>
    </row>
    <row r="147" spans="1:12" x14ac:dyDescent="0.3">
      <c r="A147" s="12"/>
      <c r="B147" s="12"/>
      <c r="C147" s="12"/>
      <c r="D147" s="10">
        <f t="shared" si="4"/>
        <v>0</v>
      </c>
      <c r="E147" s="12"/>
      <c r="F147" s="9">
        <f t="shared" si="5"/>
        <v>0</v>
      </c>
      <c r="G147" s="12"/>
      <c r="H147" s="12"/>
      <c r="I147" s="12"/>
      <c r="J147" s="92"/>
      <c r="K147" s="92"/>
      <c r="L147" s="92"/>
    </row>
    <row r="148" spans="1:12" x14ac:dyDescent="0.3">
      <c r="A148" s="12"/>
      <c r="B148" s="12"/>
      <c r="C148" s="12"/>
      <c r="D148" s="10">
        <f t="shared" si="4"/>
        <v>0</v>
      </c>
      <c r="E148" s="12"/>
      <c r="F148" s="9">
        <f t="shared" si="5"/>
        <v>0</v>
      </c>
      <c r="G148" s="12"/>
      <c r="H148" s="12"/>
      <c r="I148" s="12"/>
      <c r="J148" s="92"/>
      <c r="K148" s="92"/>
      <c r="L148" s="92"/>
    </row>
    <row r="149" spans="1:12" x14ac:dyDescent="0.3">
      <c r="A149" s="12"/>
      <c r="B149" s="12"/>
      <c r="C149" s="12"/>
      <c r="D149" s="10">
        <f t="shared" si="4"/>
        <v>0</v>
      </c>
      <c r="E149" s="12"/>
      <c r="F149" s="9">
        <f t="shared" si="5"/>
        <v>0</v>
      </c>
      <c r="G149" s="12"/>
      <c r="H149" s="12"/>
      <c r="I149" s="12"/>
      <c r="J149" s="92"/>
      <c r="K149" s="92"/>
      <c r="L149" s="92"/>
    </row>
    <row r="150" spans="1:12" x14ac:dyDescent="0.3">
      <c r="A150" s="12"/>
      <c r="B150" s="12"/>
      <c r="C150" s="12"/>
      <c r="D150" s="10">
        <f t="shared" si="4"/>
        <v>0</v>
      </c>
      <c r="E150" s="12"/>
      <c r="F150" s="9">
        <f t="shared" si="5"/>
        <v>0</v>
      </c>
      <c r="G150" s="12"/>
      <c r="H150" s="12"/>
      <c r="I150" s="12"/>
      <c r="J150" s="92"/>
      <c r="K150" s="92"/>
      <c r="L150" s="92"/>
    </row>
    <row r="151" spans="1:12" x14ac:dyDescent="0.3">
      <c r="A151" s="12"/>
      <c r="B151" s="12"/>
      <c r="C151" s="12"/>
      <c r="D151" s="10">
        <f t="shared" si="4"/>
        <v>0</v>
      </c>
      <c r="E151" s="12"/>
      <c r="F151" s="9">
        <f t="shared" si="5"/>
        <v>0</v>
      </c>
      <c r="G151" s="12"/>
      <c r="H151" s="12"/>
      <c r="I151" s="12"/>
      <c r="J151" s="92"/>
      <c r="K151" s="92"/>
      <c r="L151" s="92"/>
    </row>
    <row r="152" spans="1:12" x14ac:dyDescent="0.3">
      <c r="A152" s="12"/>
      <c r="B152" s="12"/>
      <c r="C152" s="12"/>
      <c r="D152" s="10">
        <f t="shared" si="4"/>
        <v>0</v>
      </c>
      <c r="E152" s="12"/>
      <c r="F152" s="9">
        <f t="shared" si="5"/>
        <v>0</v>
      </c>
      <c r="G152" s="12"/>
      <c r="H152" s="12"/>
      <c r="I152" s="12"/>
      <c r="J152" s="92"/>
      <c r="K152" s="92"/>
      <c r="L152" s="92"/>
    </row>
    <row r="153" spans="1:12" x14ac:dyDescent="0.3">
      <c r="A153" s="12"/>
      <c r="B153" s="12"/>
      <c r="C153" s="12"/>
      <c r="D153" s="10">
        <f t="shared" si="4"/>
        <v>0</v>
      </c>
      <c r="E153" s="12"/>
      <c r="F153" s="9">
        <f t="shared" si="5"/>
        <v>0</v>
      </c>
      <c r="G153" s="12"/>
      <c r="H153" s="12"/>
      <c r="I153" s="12"/>
      <c r="J153" s="92"/>
      <c r="K153" s="92"/>
      <c r="L153" s="92"/>
    </row>
    <row r="154" spans="1:12" x14ac:dyDescent="0.3">
      <c r="A154" s="12"/>
      <c r="B154" s="12"/>
      <c r="C154" s="12"/>
      <c r="D154" s="10">
        <f t="shared" si="4"/>
        <v>0</v>
      </c>
      <c r="E154" s="12"/>
      <c r="F154" s="9">
        <f t="shared" si="5"/>
        <v>0</v>
      </c>
      <c r="G154" s="12"/>
      <c r="H154" s="12"/>
      <c r="I154" s="12"/>
      <c r="J154" s="92"/>
      <c r="K154" s="92"/>
      <c r="L154" s="92"/>
    </row>
    <row r="155" spans="1:12" x14ac:dyDescent="0.3">
      <c r="A155" s="12"/>
      <c r="B155" s="12"/>
      <c r="C155" s="12"/>
      <c r="D155" s="10">
        <f t="shared" si="4"/>
        <v>0</v>
      </c>
      <c r="E155" s="12"/>
      <c r="F155" s="9">
        <f t="shared" si="5"/>
        <v>0</v>
      </c>
      <c r="G155" s="12"/>
      <c r="H155" s="12"/>
      <c r="I155" s="12"/>
      <c r="J155" s="92"/>
      <c r="K155" s="92"/>
      <c r="L155" s="92"/>
    </row>
    <row r="156" spans="1:12" x14ac:dyDescent="0.3">
      <c r="A156" s="12"/>
      <c r="B156" s="12"/>
      <c r="C156" s="12"/>
      <c r="D156" s="10">
        <f t="shared" si="4"/>
        <v>0</v>
      </c>
      <c r="E156" s="12"/>
      <c r="F156" s="9">
        <f t="shared" si="5"/>
        <v>0</v>
      </c>
      <c r="G156" s="12"/>
      <c r="H156" s="12"/>
      <c r="I156" s="12"/>
      <c r="J156" s="92"/>
      <c r="K156" s="92"/>
      <c r="L156" s="92"/>
    </row>
    <row r="157" spans="1:12" x14ac:dyDescent="0.3">
      <c r="A157" s="12"/>
      <c r="B157" s="12"/>
      <c r="C157" s="12"/>
      <c r="D157" s="10">
        <f t="shared" si="4"/>
        <v>0</v>
      </c>
      <c r="E157" s="12"/>
      <c r="F157" s="9">
        <f t="shared" si="5"/>
        <v>0</v>
      </c>
      <c r="G157" s="12"/>
      <c r="H157" s="12"/>
      <c r="I157" s="12"/>
      <c r="J157" s="92"/>
      <c r="K157" s="92"/>
      <c r="L157" s="92"/>
    </row>
    <row r="158" spans="1:12" x14ac:dyDescent="0.3">
      <c r="A158" s="12"/>
      <c r="B158" s="12"/>
      <c r="C158" s="12"/>
      <c r="D158" s="10">
        <f t="shared" si="4"/>
        <v>0</v>
      </c>
      <c r="E158" s="12"/>
      <c r="F158" s="9">
        <f t="shared" si="5"/>
        <v>0</v>
      </c>
      <c r="G158" s="12"/>
      <c r="H158" s="12"/>
      <c r="I158" s="12"/>
      <c r="J158" s="92"/>
      <c r="K158" s="92"/>
      <c r="L158" s="92"/>
    </row>
    <row r="159" spans="1:12" x14ac:dyDescent="0.3">
      <c r="A159" s="12"/>
      <c r="B159" s="12"/>
      <c r="C159" s="12"/>
      <c r="D159" s="10">
        <f t="shared" si="4"/>
        <v>0</v>
      </c>
      <c r="E159" s="12"/>
      <c r="F159" s="9">
        <f t="shared" si="5"/>
        <v>0</v>
      </c>
      <c r="G159" s="12"/>
      <c r="H159" s="12"/>
      <c r="I159" s="12"/>
      <c r="J159" s="92"/>
      <c r="K159" s="92"/>
      <c r="L159" s="92"/>
    </row>
    <row r="160" spans="1:12" x14ac:dyDescent="0.3">
      <c r="A160" s="12"/>
      <c r="B160" s="12"/>
      <c r="C160" s="12"/>
      <c r="D160" s="10">
        <f t="shared" si="4"/>
        <v>0</v>
      </c>
      <c r="E160" s="12"/>
      <c r="F160" s="9">
        <f t="shared" si="5"/>
        <v>0</v>
      </c>
      <c r="G160" s="12"/>
      <c r="H160" s="12"/>
      <c r="I160" s="12"/>
      <c r="J160" s="92"/>
      <c r="K160" s="92"/>
      <c r="L160" s="92"/>
    </row>
    <row r="161" spans="1:12" x14ac:dyDescent="0.3">
      <c r="A161" s="12"/>
      <c r="B161" s="12"/>
      <c r="C161" s="12"/>
      <c r="D161" s="10">
        <f t="shared" si="4"/>
        <v>0</v>
      </c>
      <c r="E161" s="12"/>
      <c r="F161" s="9">
        <f t="shared" si="5"/>
        <v>0</v>
      </c>
      <c r="G161" s="12"/>
      <c r="H161" s="12"/>
      <c r="I161" s="12"/>
      <c r="J161" s="92"/>
      <c r="K161" s="92"/>
      <c r="L161" s="92"/>
    </row>
    <row r="162" spans="1:12" x14ac:dyDescent="0.3">
      <c r="A162" s="12"/>
      <c r="B162" s="12"/>
      <c r="C162" s="12"/>
      <c r="D162" s="10">
        <f t="shared" si="4"/>
        <v>0</v>
      </c>
      <c r="E162" s="12"/>
      <c r="F162" s="9">
        <f t="shared" si="5"/>
        <v>0</v>
      </c>
      <c r="G162" s="12"/>
      <c r="H162" s="12"/>
      <c r="I162" s="12"/>
      <c r="J162" s="92"/>
      <c r="K162" s="92"/>
      <c r="L162" s="92"/>
    </row>
    <row r="163" spans="1:12" x14ac:dyDescent="0.3">
      <c r="A163" s="12"/>
      <c r="B163" s="12"/>
      <c r="C163" s="12"/>
      <c r="D163" s="10">
        <f t="shared" si="4"/>
        <v>0</v>
      </c>
      <c r="E163" s="12"/>
      <c r="F163" s="9">
        <f t="shared" si="5"/>
        <v>0</v>
      </c>
      <c r="G163" s="12"/>
      <c r="H163" s="12"/>
      <c r="I163" s="12"/>
      <c r="J163" s="92"/>
      <c r="K163" s="92"/>
      <c r="L163" s="92"/>
    </row>
    <row r="164" spans="1:12" x14ac:dyDescent="0.3">
      <c r="A164" s="12"/>
      <c r="B164" s="12"/>
      <c r="C164" s="12"/>
      <c r="D164" s="10">
        <f t="shared" si="4"/>
        <v>0</v>
      </c>
      <c r="E164" s="12"/>
      <c r="F164" s="9">
        <f t="shared" si="5"/>
        <v>0</v>
      </c>
      <c r="G164" s="12"/>
      <c r="H164" s="12"/>
      <c r="I164" s="12"/>
      <c r="J164" s="92"/>
      <c r="K164" s="92"/>
      <c r="L164" s="92"/>
    </row>
    <row r="165" spans="1:12" x14ac:dyDescent="0.3">
      <c r="A165" s="12"/>
      <c r="B165" s="12"/>
      <c r="C165" s="12"/>
      <c r="D165" s="10">
        <f t="shared" si="4"/>
        <v>0</v>
      </c>
      <c r="E165" s="12"/>
      <c r="F165" s="9">
        <f t="shared" si="5"/>
        <v>0</v>
      </c>
      <c r="G165" s="12"/>
      <c r="H165" s="12"/>
      <c r="I165" s="12"/>
      <c r="J165" s="92"/>
      <c r="K165" s="92"/>
      <c r="L165" s="92"/>
    </row>
    <row r="166" spans="1:12" x14ac:dyDescent="0.3">
      <c r="A166" s="12"/>
      <c r="B166" s="12"/>
      <c r="C166" s="12"/>
      <c r="D166" s="10">
        <f t="shared" si="4"/>
        <v>0</v>
      </c>
      <c r="E166" s="12"/>
      <c r="F166" s="9">
        <f t="shared" si="5"/>
        <v>0</v>
      </c>
      <c r="G166" s="12"/>
      <c r="H166" s="12"/>
      <c r="I166" s="12"/>
      <c r="J166" s="92"/>
      <c r="K166" s="92"/>
      <c r="L166" s="92"/>
    </row>
    <row r="167" spans="1:12" x14ac:dyDescent="0.3">
      <c r="A167" s="12"/>
      <c r="B167" s="12"/>
      <c r="C167" s="12"/>
      <c r="D167" s="10">
        <f t="shared" si="4"/>
        <v>0</v>
      </c>
      <c r="E167" s="12"/>
      <c r="F167" s="9">
        <f t="shared" si="5"/>
        <v>0</v>
      </c>
      <c r="G167" s="12"/>
      <c r="H167" s="12"/>
      <c r="I167" s="12"/>
      <c r="J167" s="92"/>
      <c r="K167" s="92"/>
      <c r="L167" s="92"/>
    </row>
    <row r="168" spans="1:12" x14ac:dyDescent="0.3">
      <c r="A168" s="12"/>
      <c r="B168" s="12"/>
      <c r="C168" s="12"/>
      <c r="D168" s="10">
        <f t="shared" si="4"/>
        <v>0</v>
      </c>
      <c r="E168" s="12"/>
      <c r="F168" s="9">
        <f t="shared" si="5"/>
        <v>0</v>
      </c>
      <c r="G168" s="12"/>
      <c r="H168" s="12"/>
      <c r="I168" s="12"/>
      <c r="J168" s="92"/>
      <c r="K168" s="92"/>
      <c r="L168" s="92"/>
    </row>
    <row r="169" spans="1:12" x14ac:dyDescent="0.3">
      <c r="A169" s="12"/>
      <c r="B169" s="12"/>
      <c r="C169" s="12"/>
      <c r="D169" s="10">
        <f t="shared" si="4"/>
        <v>0</v>
      </c>
      <c r="E169" s="12"/>
      <c r="F169" s="9">
        <f t="shared" si="5"/>
        <v>0</v>
      </c>
      <c r="G169" s="12"/>
      <c r="H169" s="12"/>
      <c r="I169" s="12"/>
      <c r="J169" s="92"/>
      <c r="K169" s="92"/>
      <c r="L169" s="92"/>
    </row>
    <row r="170" spans="1:12" x14ac:dyDescent="0.3">
      <c r="A170" s="12"/>
      <c r="B170" s="12"/>
      <c r="C170" s="12"/>
      <c r="D170" s="10">
        <f t="shared" si="4"/>
        <v>0</v>
      </c>
      <c r="E170" s="12"/>
      <c r="F170" s="9">
        <f t="shared" si="5"/>
        <v>0</v>
      </c>
      <c r="G170" s="12"/>
      <c r="H170" s="12"/>
      <c r="I170" s="12"/>
      <c r="J170" s="92"/>
      <c r="K170" s="92"/>
      <c r="L170" s="92"/>
    </row>
    <row r="171" spans="1:12" x14ac:dyDescent="0.3">
      <c r="A171" s="12"/>
      <c r="B171" s="12"/>
      <c r="C171" s="12"/>
      <c r="D171" s="10">
        <f t="shared" si="4"/>
        <v>0</v>
      </c>
      <c r="E171" s="12"/>
      <c r="F171" s="9">
        <f t="shared" si="5"/>
        <v>0</v>
      </c>
      <c r="G171" s="12"/>
      <c r="H171" s="12"/>
      <c r="I171" s="12"/>
      <c r="J171" s="92"/>
      <c r="K171" s="92"/>
      <c r="L171" s="92"/>
    </row>
    <row r="172" spans="1:12" x14ac:dyDescent="0.3">
      <c r="A172" s="12"/>
      <c r="B172" s="12"/>
      <c r="C172" s="12"/>
      <c r="D172" s="10">
        <f t="shared" si="4"/>
        <v>0</v>
      </c>
      <c r="E172" s="12"/>
      <c r="F172" s="9">
        <f t="shared" si="5"/>
        <v>0</v>
      </c>
      <c r="G172" s="12"/>
      <c r="H172" s="12"/>
      <c r="I172" s="12"/>
      <c r="J172" s="92"/>
      <c r="K172" s="92"/>
      <c r="L172" s="92"/>
    </row>
    <row r="173" spans="1:12" x14ac:dyDescent="0.3">
      <c r="A173" s="12"/>
      <c r="B173" s="12"/>
      <c r="C173" s="12"/>
      <c r="D173" s="10">
        <f t="shared" si="4"/>
        <v>0</v>
      </c>
      <c r="E173" s="12"/>
      <c r="F173" s="9">
        <f t="shared" si="5"/>
        <v>0</v>
      </c>
      <c r="G173" s="12"/>
      <c r="H173" s="12"/>
      <c r="I173" s="12"/>
      <c r="J173" s="92"/>
      <c r="K173" s="92"/>
      <c r="L173" s="92"/>
    </row>
    <row r="174" spans="1:12" x14ac:dyDescent="0.3">
      <c r="A174" s="12"/>
      <c r="B174" s="12"/>
      <c r="C174" s="12"/>
      <c r="D174" s="10">
        <f t="shared" si="4"/>
        <v>0</v>
      </c>
      <c r="E174" s="12"/>
      <c r="F174" s="9">
        <f t="shared" si="5"/>
        <v>0</v>
      </c>
      <c r="G174" s="12"/>
      <c r="H174" s="12"/>
      <c r="I174" s="12"/>
      <c r="J174" s="92"/>
      <c r="K174" s="92"/>
      <c r="L174" s="92"/>
    </row>
    <row r="175" spans="1:12" x14ac:dyDescent="0.3">
      <c r="A175" s="12"/>
      <c r="B175" s="12"/>
      <c r="C175" s="12"/>
      <c r="D175" s="10">
        <f t="shared" si="4"/>
        <v>0</v>
      </c>
      <c r="E175" s="12"/>
      <c r="F175" s="9">
        <f t="shared" si="5"/>
        <v>0</v>
      </c>
      <c r="G175" s="12"/>
      <c r="H175" s="12"/>
      <c r="I175" s="12"/>
      <c r="J175" s="92"/>
      <c r="K175" s="92"/>
      <c r="L175" s="92"/>
    </row>
    <row r="176" spans="1:12" x14ac:dyDescent="0.3">
      <c r="A176" s="12"/>
      <c r="B176" s="12"/>
      <c r="C176" s="12"/>
      <c r="D176" s="10">
        <f t="shared" si="4"/>
        <v>0</v>
      </c>
      <c r="E176" s="12"/>
      <c r="F176" s="9">
        <f t="shared" si="5"/>
        <v>0</v>
      </c>
      <c r="G176" s="12"/>
      <c r="H176" s="12"/>
      <c r="I176" s="12"/>
      <c r="J176" s="92"/>
      <c r="K176" s="92"/>
      <c r="L176" s="92"/>
    </row>
    <row r="177" spans="1:12" x14ac:dyDescent="0.3">
      <c r="A177" s="12"/>
      <c r="B177" s="12"/>
      <c r="C177" s="12"/>
      <c r="D177" s="10">
        <f t="shared" si="4"/>
        <v>0</v>
      </c>
      <c r="E177" s="12"/>
      <c r="F177" s="9">
        <f t="shared" si="5"/>
        <v>0</v>
      </c>
      <c r="G177" s="12"/>
      <c r="H177" s="12"/>
      <c r="I177" s="12"/>
      <c r="J177" s="92"/>
      <c r="K177" s="92"/>
      <c r="L177" s="92"/>
    </row>
    <row r="178" spans="1:12" x14ac:dyDescent="0.3">
      <c r="A178" s="12"/>
      <c r="B178" s="12"/>
      <c r="C178" s="12"/>
      <c r="D178" s="10">
        <f t="shared" si="4"/>
        <v>0</v>
      </c>
      <c r="E178" s="12"/>
      <c r="F178" s="9">
        <f t="shared" si="5"/>
        <v>0</v>
      </c>
      <c r="G178" s="12"/>
      <c r="H178" s="12"/>
      <c r="I178" s="12"/>
      <c r="J178" s="92"/>
      <c r="K178" s="92"/>
      <c r="L178" s="92"/>
    </row>
    <row r="179" spans="1:12" x14ac:dyDescent="0.3">
      <c r="A179" s="12"/>
      <c r="B179" s="12"/>
      <c r="C179" s="12"/>
      <c r="D179" s="10">
        <f t="shared" si="4"/>
        <v>0</v>
      </c>
      <c r="E179" s="12"/>
      <c r="F179" s="9">
        <f t="shared" si="5"/>
        <v>0</v>
      </c>
      <c r="G179" s="12"/>
      <c r="H179" s="12"/>
      <c r="I179" s="12"/>
      <c r="J179" s="92"/>
      <c r="K179" s="92"/>
      <c r="L179" s="92"/>
    </row>
    <row r="180" spans="1:12" x14ac:dyDescent="0.3">
      <c r="A180" s="12"/>
      <c r="B180" s="12"/>
      <c r="C180" s="12"/>
      <c r="D180" s="10">
        <f t="shared" si="4"/>
        <v>0</v>
      </c>
      <c r="E180" s="12"/>
      <c r="F180" s="9">
        <f t="shared" si="5"/>
        <v>0</v>
      </c>
      <c r="G180" s="12"/>
      <c r="H180" s="12"/>
      <c r="I180" s="12"/>
      <c r="J180" s="92"/>
      <c r="K180" s="92"/>
      <c r="L180" s="92"/>
    </row>
    <row r="181" spans="1:12" x14ac:dyDescent="0.3">
      <c r="A181" s="12"/>
      <c r="B181" s="12"/>
      <c r="C181" s="12"/>
      <c r="D181" s="10">
        <f t="shared" si="4"/>
        <v>0</v>
      </c>
      <c r="E181" s="12"/>
      <c r="F181" s="9">
        <f t="shared" si="5"/>
        <v>0</v>
      </c>
      <c r="G181" s="12"/>
      <c r="H181" s="12"/>
      <c r="I181" s="12"/>
      <c r="J181" s="92"/>
      <c r="K181" s="92"/>
      <c r="L181" s="92"/>
    </row>
    <row r="182" spans="1:12" x14ac:dyDescent="0.3">
      <c r="A182" s="12"/>
      <c r="B182" s="12"/>
      <c r="C182" s="12"/>
      <c r="D182" s="10">
        <f t="shared" si="4"/>
        <v>0</v>
      </c>
      <c r="E182" s="12"/>
      <c r="F182" s="9">
        <f t="shared" si="5"/>
        <v>0</v>
      </c>
      <c r="G182" s="12"/>
      <c r="H182" s="12"/>
      <c r="I182" s="12"/>
      <c r="J182" s="92"/>
      <c r="K182" s="92"/>
      <c r="L182" s="92"/>
    </row>
    <row r="183" spans="1:12" x14ac:dyDescent="0.3">
      <c r="A183" s="12"/>
      <c r="B183" s="12"/>
      <c r="C183" s="12"/>
      <c r="D183" s="10">
        <f t="shared" si="4"/>
        <v>0</v>
      </c>
      <c r="E183" s="12"/>
      <c r="F183" s="9">
        <f t="shared" si="5"/>
        <v>0</v>
      </c>
      <c r="G183" s="12"/>
      <c r="H183" s="12"/>
      <c r="I183" s="12"/>
      <c r="J183" s="92"/>
      <c r="K183" s="92"/>
      <c r="L183" s="92"/>
    </row>
    <row r="184" spans="1:12" x14ac:dyDescent="0.3">
      <c r="A184" s="12"/>
      <c r="B184" s="12"/>
      <c r="C184" s="12"/>
      <c r="D184" s="10">
        <f t="shared" si="4"/>
        <v>0</v>
      </c>
      <c r="E184" s="12"/>
      <c r="F184" s="9">
        <f t="shared" si="5"/>
        <v>0</v>
      </c>
      <c r="G184" s="12"/>
      <c r="H184" s="12"/>
      <c r="I184" s="12"/>
      <c r="J184" s="92"/>
      <c r="K184" s="92"/>
      <c r="L184" s="92"/>
    </row>
    <row r="185" spans="1:12" x14ac:dyDescent="0.3">
      <c r="A185" s="12"/>
      <c r="B185" s="12"/>
      <c r="C185" s="12"/>
      <c r="D185" s="10">
        <f t="shared" si="4"/>
        <v>0</v>
      </c>
      <c r="E185" s="12"/>
      <c r="F185" s="9">
        <f t="shared" si="5"/>
        <v>0</v>
      </c>
      <c r="G185" s="12"/>
      <c r="H185" s="12"/>
      <c r="I185" s="12"/>
      <c r="J185" s="92"/>
      <c r="K185" s="92"/>
      <c r="L185" s="92"/>
    </row>
    <row r="186" spans="1:12" x14ac:dyDescent="0.3">
      <c r="A186" s="12"/>
      <c r="B186" s="12"/>
      <c r="C186" s="12"/>
      <c r="D186" s="10">
        <f t="shared" si="4"/>
        <v>0</v>
      </c>
      <c r="E186" s="12"/>
      <c r="F186" s="9">
        <f t="shared" si="5"/>
        <v>0</v>
      </c>
      <c r="G186" s="12"/>
      <c r="H186" s="12"/>
      <c r="I186" s="12"/>
      <c r="J186" s="92"/>
      <c r="K186" s="92"/>
      <c r="L186" s="92"/>
    </row>
    <row r="187" spans="1:12" x14ac:dyDescent="0.3">
      <c r="A187" s="12"/>
      <c r="B187" s="12"/>
      <c r="C187" s="12"/>
      <c r="D187" s="10">
        <f t="shared" si="4"/>
        <v>0</v>
      </c>
      <c r="E187" s="12"/>
      <c r="F187" s="9">
        <f t="shared" si="5"/>
        <v>0</v>
      </c>
      <c r="G187" s="12"/>
      <c r="H187" s="12"/>
      <c r="I187" s="12"/>
      <c r="J187" s="92"/>
      <c r="K187" s="92"/>
      <c r="L187" s="92"/>
    </row>
    <row r="188" spans="1:12" x14ac:dyDescent="0.3">
      <c r="A188" s="12"/>
      <c r="B188" s="12"/>
      <c r="C188" s="12"/>
      <c r="D188" s="10">
        <f t="shared" ref="D188:D251" si="6">C188-B188</f>
        <v>0</v>
      </c>
      <c r="E188" s="12"/>
      <c r="F188" s="9">
        <f t="shared" ref="F188:F251" si="7">D188-E188</f>
        <v>0</v>
      </c>
      <c r="G188" s="12"/>
      <c r="H188" s="12"/>
      <c r="I188" s="12"/>
      <c r="J188" s="92"/>
      <c r="K188" s="92"/>
      <c r="L188" s="92"/>
    </row>
    <row r="189" spans="1:12" x14ac:dyDescent="0.3">
      <c r="A189" s="12"/>
      <c r="B189" s="12"/>
      <c r="C189" s="12"/>
      <c r="D189" s="10">
        <f t="shared" si="6"/>
        <v>0</v>
      </c>
      <c r="E189" s="12"/>
      <c r="F189" s="9">
        <f t="shared" si="7"/>
        <v>0</v>
      </c>
      <c r="G189" s="12"/>
      <c r="H189" s="12"/>
      <c r="I189" s="12"/>
      <c r="J189" s="92"/>
      <c r="K189" s="92"/>
      <c r="L189" s="92"/>
    </row>
    <row r="190" spans="1:12" x14ac:dyDescent="0.3">
      <c r="A190" s="12"/>
      <c r="B190" s="12"/>
      <c r="C190" s="12"/>
      <c r="D190" s="10">
        <f t="shared" si="6"/>
        <v>0</v>
      </c>
      <c r="E190" s="12"/>
      <c r="F190" s="9">
        <f t="shared" si="7"/>
        <v>0</v>
      </c>
      <c r="G190" s="12"/>
      <c r="H190" s="12"/>
      <c r="I190" s="12"/>
      <c r="J190" s="92"/>
      <c r="K190" s="92"/>
      <c r="L190" s="92"/>
    </row>
    <row r="191" spans="1:12" x14ac:dyDescent="0.3">
      <c r="A191" s="12"/>
      <c r="B191" s="12"/>
      <c r="C191" s="12"/>
      <c r="D191" s="10">
        <f t="shared" si="6"/>
        <v>0</v>
      </c>
      <c r="E191" s="12"/>
      <c r="F191" s="9">
        <f t="shared" si="7"/>
        <v>0</v>
      </c>
      <c r="G191" s="12"/>
      <c r="H191" s="12"/>
      <c r="I191" s="12"/>
      <c r="J191" s="92"/>
      <c r="K191" s="92"/>
      <c r="L191" s="92"/>
    </row>
    <row r="192" spans="1:12" x14ac:dyDescent="0.3">
      <c r="A192" s="12"/>
      <c r="B192" s="12"/>
      <c r="C192" s="12"/>
      <c r="D192" s="10">
        <f t="shared" si="6"/>
        <v>0</v>
      </c>
      <c r="E192" s="12"/>
      <c r="F192" s="9">
        <f t="shared" si="7"/>
        <v>0</v>
      </c>
      <c r="G192" s="12"/>
      <c r="H192" s="12"/>
      <c r="I192" s="12"/>
      <c r="J192" s="92"/>
      <c r="K192" s="92"/>
      <c r="L192" s="92"/>
    </row>
    <row r="193" spans="1:12" x14ac:dyDescent="0.3">
      <c r="A193" s="12"/>
      <c r="B193" s="12"/>
      <c r="C193" s="12"/>
      <c r="D193" s="10">
        <f t="shared" si="6"/>
        <v>0</v>
      </c>
      <c r="E193" s="12"/>
      <c r="F193" s="9">
        <f t="shared" si="7"/>
        <v>0</v>
      </c>
      <c r="G193" s="12"/>
      <c r="H193" s="12"/>
      <c r="I193" s="12"/>
      <c r="J193" s="92"/>
      <c r="K193" s="92"/>
      <c r="L193" s="92"/>
    </row>
    <row r="194" spans="1:12" x14ac:dyDescent="0.3">
      <c r="A194" s="12"/>
      <c r="B194" s="12"/>
      <c r="C194" s="12"/>
      <c r="D194" s="10">
        <f t="shared" si="6"/>
        <v>0</v>
      </c>
      <c r="E194" s="12"/>
      <c r="F194" s="9">
        <f t="shared" si="7"/>
        <v>0</v>
      </c>
      <c r="G194" s="12"/>
      <c r="H194" s="12"/>
      <c r="I194" s="12"/>
      <c r="J194" s="92"/>
      <c r="K194" s="92"/>
      <c r="L194" s="92"/>
    </row>
    <row r="195" spans="1:12" x14ac:dyDescent="0.3">
      <c r="A195" s="12"/>
      <c r="B195" s="12"/>
      <c r="C195" s="12"/>
      <c r="D195" s="10">
        <f t="shared" si="6"/>
        <v>0</v>
      </c>
      <c r="E195" s="12"/>
      <c r="F195" s="9">
        <f t="shared" si="7"/>
        <v>0</v>
      </c>
      <c r="G195" s="12"/>
      <c r="H195" s="12"/>
      <c r="I195" s="12"/>
      <c r="J195" s="92"/>
      <c r="K195" s="92"/>
      <c r="L195" s="92"/>
    </row>
    <row r="196" spans="1:12" x14ac:dyDescent="0.3">
      <c r="A196" s="12"/>
      <c r="B196" s="12"/>
      <c r="C196" s="12"/>
      <c r="D196" s="10">
        <f t="shared" si="6"/>
        <v>0</v>
      </c>
      <c r="E196" s="12"/>
      <c r="F196" s="9">
        <f t="shared" si="7"/>
        <v>0</v>
      </c>
      <c r="G196" s="12"/>
      <c r="H196" s="12"/>
      <c r="I196" s="12"/>
      <c r="J196" s="92"/>
      <c r="K196" s="92"/>
      <c r="L196" s="92"/>
    </row>
    <row r="197" spans="1:12" x14ac:dyDescent="0.3">
      <c r="A197" s="12"/>
      <c r="B197" s="12"/>
      <c r="C197" s="12"/>
      <c r="D197" s="10">
        <f t="shared" si="6"/>
        <v>0</v>
      </c>
      <c r="E197" s="12"/>
      <c r="F197" s="9">
        <f t="shared" si="7"/>
        <v>0</v>
      </c>
      <c r="G197" s="12"/>
      <c r="H197" s="12"/>
      <c r="I197" s="12"/>
      <c r="J197" s="92"/>
      <c r="K197" s="92"/>
      <c r="L197" s="92"/>
    </row>
    <row r="198" spans="1:12" x14ac:dyDescent="0.3">
      <c r="A198" s="12"/>
      <c r="B198" s="12"/>
      <c r="C198" s="12"/>
      <c r="D198" s="10">
        <f t="shared" si="6"/>
        <v>0</v>
      </c>
      <c r="E198" s="12"/>
      <c r="F198" s="9">
        <f t="shared" si="7"/>
        <v>0</v>
      </c>
      <c r="G198" s="12"/>
      <c r="H198" s="12"/>
      <c r="I198" s="12"/>
      <c r="J198" s="92"/>
      <c r="K198" s="92"/>
      <c r="L198" s="92"/>
    </row>
    <row r="199" spans="1:12" x14ac:dyDescent="0.3">
      <c r="A199" s="12"/>
      <c r="B199" s="12"/>
      <c r="C199" s="12"/>
      <c r="D199" s="10">
        <f t="shared" si="6"/>
        <v>0</v>
      </c>
      <c r="E199" s="12"/>
      <c r="F199" s="9">
        <f t="shared" si="7"/>
        <v>0</v>
      </c>
      <c r="G199" s="12"/>
      <c r="H199" s="12"/>
      <c r="I199" s="12"/>
      <c r="J199" s="92"/>
      <c r="K199" s="92"/>
      <c r="L199" s="92"/>
    </row>
    <row r="200" spans="1:12" x14ac:dyDescent="0.3">
      <c r="A200" s="12"/>
      <c r="B200" s="12"/>
      <c r="C200" s="12"/>
      <c r="D200" s="10">
        <f t="shared" si="6"/>
        <v>0</v>
      </c>
      <c r="E200" s="12"/>
      <c r="F200" s="9">
        <f t="shared" si="7"/>
        <v>0</v>
      </c>
      <c r="G200" s="12"/>
      <c r="H200" s="12"/>
      <c r="I200" s="12"/>
      <c r="J200" s="92"/>
      <c r="K200" s="92"/>
      <c r="L200" s="92"/>
    </row>
    <row r="201" spans="1:12" x14ac:dyDescent="0.3">
      <c r="A201" s="12"/>
      <c r="B201" s="12"/>
      <c r="C201" s="12"/>
      <c r="D201" s="10">
        <f t="shared" si="6"/>
        <v>0</v>
      </c>
      <c r="E201" s="12"/>
      <c r="F201" s="9">
        <f t="shared" si="7"/>
        <v>0</v>
      </c>
      <c r="G201" s="12"/>
      <c r="H201" s="12"/>
      <c r="I201" s="12"/>
      <c r="J201" s="92"/>
      <c r="K201" s="92"/>
      <c r="L201" s="92"/>
    </row>
    <row r="202" spans="1:12" x14ac:dyDescent="0.3">
      <c r="A202" s="12"/>
      <c r="B202" s="12"/>
      <c r="C202" s="12"/>
      <c r="D202" s="10">
        <f t="shared" si="6"/>
        <v>0</v>
      </c>
      <c r="E202" s="12"/>
      <c r="F202" s="9">
        <f t="shared" si="7"/>
        <v>0</v>
      </c>
      <c r="G202" s="12"/>
      <c r="H202" s="12"/>
      <c r="I202" s="12"/>
      <c r="J202" s="92"/>
      <c r="K202" s="92"/>
      <c r="L202" s="92"/>
    </row>
    <row r="203" spans="1:12" x14ac:dyDescent="0.3">
      <c r="A203" s="12"/>
      <c r="B203" s="12"/>
      <c r="C203" s="12"/>
      <c r="D203" s="10">
        <f t="shared" si="6"/>
        <v>0</v>
      </c>
      <c r="E203" s="12"/>
      <c r="F203" s="9">
        <f t="shared" si="7"/>
        <v>0</v>
      </c>
      <c r="G203" s="12"/>
      <c r="H203" s="12"/>
      <c r="I203" s="12"/>
      <c r="J203" s="92"/>
      <c r="K203" s="92"/>
      <c r="L203" s="92"/>
    </row>
    <row r="204" spans="1:12" x14ac:dyDescent="0.3">
      <c r="A204" s="12"/>
      <c r="B204" s="12"/>
      <c r="C204" s="12"/>
      <c r="D204" s="10">
        <f t="shared" si="6"/>
        <v>0</v>
      </c>
      <c r="E204" s="12"/>
      <c r="F204" s="9">
        <f t="shared" si="7"/>
        <v>0</v>
      </c>
      <c r="G204" s="12"/>
      <c r="H204" s="12"/>
      <c r="I204" s="12"/>
      <c r="J204" s="92"/>
      <c r="K204" s="92"/>
      <c r="L204" s="92"/>
    </row>
    <row r="205" spans="1:12" x14ac:dyDescent="0.3">
      <c r="A205" s="12"/>
      <c r="B205" s="12"/>
      <c r="C205" s="12"/>
      <c r="D205" s="10">
        <f t="shared" si="6"/>
        <v>0</v>
      </c>
      <c r="E205" s="12"/>
      <c r="F205" s="9">
        <f t="shared" si="7"/>
        <v>0</v>
      </c>
      <c r="G205" s="12"/>
      <c r="H205" s="12"/>
      <c r="I205" s="12"/>
      <c r="J205" s="92"/>
      <c r="K205" s="92"/>
      <c r="L205" s="92"/>
    </row>
    <row r="206" spans="1:12" x14ac:dyDescent="0.3">
      <c r="A206" s="12"/>
      <c r="B206" s="12"/>
      <c r="C206" s="12"/>
      <c r="D206" s="10">
        <f t="shared" si="6"/>
        <v>0</v>
      </c>
      <c r="E206" s="12"/>
      <c r="F206" s="9">
        <f t="shared" si="7"/>
        <v>0</v>
      </c>
      <c r="G206" s="12"/>
      <c r="H206" s="12"/>
      <c r="I206" s="12"/>
      <c r="J206" s="92"/>
      <c r="K206" s="92"/>
      <c r="L206" s="92"/>
    </row>
    <row r="207" spans="1:12" x14ac:dyDescent="0.3">
      <c r="A207" s="12"/>
      <c r="B207" s="12"/>
      <c r="C207" s="12"/>
      <c r="D207" s="10">
        <f t="shared" si="6"/>
        <v>0</v>
      </c>
      <c r="E207" s="12"/>
      <c r="F207" s="9">
        <f t="shared" si="7"/>
        <v>0</v>
      </c>
      <c r="G207" s="12"/>
      <c r="H207" s="12"/>
      <c r="I207" s="12"/>
      <c r="J207" s="92"/>
      <c r="K207" s="92"/>
      <c r="L207" s="92"/>
    </row>
    <row r="208" spans="1:12" x14ac:dyDescent="0.3">
      <c r="A208" s="12"/>
      <c r="B208" s="12"/>
      <c r="C208" s="12"/>
      <c r="D208" s="10">
        <f t="shared" si="6"/>
        <v>0</v>
      </c>
      <c r="E208" s="12"/>
      <c r="F208" s="9">
        <f t="shared" si="7"/>
        <v>0</v>
      </c>
      <c r="G208" s="12"/>
      <c r="H208" s="12"/>
      <c r="I208" s="12"/>
      <c r="J208" s="92"/>
      <c r="K208" s="92"/>
      <c r="L208" s="92"/>
    </row>
    <row r="209" spans="1:12" x14ac:dyDescent="0.3">
      <c r="A209" s="12"/>
      <c r="B209" s="12"/>
      <c r="C209" s="12"/>
      <c r="D209" s="10">
        <f t="shared" si="6"/>
        <v>0</v>
      </c>
      <c r="E209" s="12"/>
      <c r="F209" s="9">
        <f t="shared" si="7"/>
        <v>0</v>
      </c>
      <c r="G209" s="12"/>
      <c r="H209" s="12"/>
      <c r="I209" s="12"/>
      <c r="J209" s="92"/>
      <c r="K209" s="92"/>
      <c r="L209" s="92"/>
    </row>
    <row r="210" spans="1:12" x14ac:dyDescent="0.3">
      <c r="A210" s="12"/>
      <c r="B210" s="12"/>
      <c r="C210" s="12"/>
      <c r="D210" s="10">
        <f t="shared" si="6"/>
        <v>0</v>
      </c>
      <c r="E210" s="12"/>
      <c r="F210" s="9">
        <f t="shared" si="7"/>
        <v>0</v>
      </c>
      <c r="G210" s="12"/>
      <c r="H210" s="12"/>
      <c r="I210" s="12"/>
      <c r="J210" s="92"/>
      <c r="K210" s="92"/>
      <c r="L210" s="92"/>
    </row>
    <row r="211" spans="1:12" x14ac:dyDescent="0.3">
      <c r="A211" s="12"/>
      <c r="B211" s="12"/>
      <c r="C211" s="12"/>
      <c r="D211" s="10">
        <f t="shared" si="6"/>
        <v>0</v>
      </c>
      <c r="E211" s="12"/>
      <c r="F211" s="9">
        <f t="shared" si="7"/>
        <v>0</v>
      </c>
      <c r="G211" s="12"/>
      <c r="H211" s="12"/>
      <c r="I211" s="12"/>
      <c r="J211" s="92"/>
      <c r="K211" s="92"/>
      <c r="L211" s="92"/>
    </row>
    <row r="212" spans="1:12" x14ac:dyDescent="0.3">
      <c r="A212" s="12"/>
      <c r="B212" s="12"/>
      <c r="C212" s="12"/>
      <c r="D212" s="10">
        <f t="shared" si="6"/>
        <v>0</v>
      </c>
      <c r="E212" s="12"/>
      <c r="F212" s="9">
        <f t="shared" si="7"/>
        <v>0</v>
      </c>
      <c r="G212" s="12"/>
      <c r="H212" s="12"/>
      <c r="I212" s="12"/>
      <c r="J212" s="92"/>
      <c r="K212" s="92"/>
      <c r="L212" s="92"/>
    </row>
    <row r="213" spans="1:12" x14ac:dyDescent="0.3">
      <c r="A213" s="12"/>
      <c r="B213" s="12"/>
      <c r="C213" s="12"/>
      <c r="D213" s="10">
        <f t="shared" si="6"/>
        <v>0</v>
      </c>
      <c r="E213" s="12"/>
      <c r="F213" s="9">
        <f t="shared" si="7"/>
        <v>0</v>
      </c>
      <c r="G213" s="12"/>
      <c r="H213" s="12"/>
      <c r="I213" s="12"/>
      <c r="J213" s="92"/>
      <c r="K213" s="92"/>
      <c r="L213" s="92"/>
    </row>
    <row r="214" spans="1:12" x14ac:dyDescent="0.3">
      <c r="A214" s="12"/>
      <c r="B214" s="12"/>
      <c r="C214" s="12"/>
      <c r="D214" s="10">
        <f t="shared" si="6"/>
        <v>0</v>
      </c>
      <c r="E214" s="12"/>
      <c r="F214" s="9">
        <f t="shared" si="7"/>
        <v>0</v>
      </c>
      <c r="G214" s="12"/>
      <c r="H214" s="12"/>
      <c r="I214" s="12"/>
      <c r="J214" s="92"/>
      <c r="K214" s="92"/>
      <c r="L214" s="92"/>
    </row>
    <row r="215" spans="1:12" x14ac:dyDescent="0.3">
      <c r="A215" s="12"/>
      <c r="B215" s="12"/>
      <c r="C215" s="12"/>
      <c r="D215" s="10">
        <f t="shared" si="6"/>
        <v>0</v>
      </c>
      <c r="E215" s="12"/>
      <c r="F215" s="9">
        <f t="shared" si="7"/>
        <v>0</v>
      </c>
      <c r="G215" s="12"/>
      <c r="H215" s="12"/>
      <c r="I215" s="12"/>
      <c r="J215" s="92"/>
      <c r="K215" s="92"/>
      <c r="L215" s="92"/>
    </row>
    <row r="216" spans="1:12" x14ac:dyDescent="0.3">
      <c r="A216" s="12"/>
      <c r="B216" s="12"/>
      <c r="C216" s="12"/>
      <c r="D216" s="10">
        <f t="shared" si="6"/>
        <v>0</v>
      </c>
      <c r="E216" s="12"/>
      <c r="F216" s="9">
        <f t="shared" si="7"/>
        <v>0</v>
      </c>
      <c r="G216" s="12"/>
      <c r="H216" s="12"/>
      <c r="I216" s="12"/>
      <c r="J216" s="92"/>
      <c r="K216" s="92"/>
      <c r="L216" s="92"/>
    </row>
    <row r="217" spans="1:12" x14ac:dyDescent="0.3">
      <c r="A217" s="12"/>
      <c r="B217" s="12"/>
      <c r="C217" s="12"/>
      <c r="D217" s="10">
        <f t="shared" si="6"/>
        <v>0</v>
      </c>
      <c r="E217" s="12"/>
      <c r="F217" s="9">
        <f t="shared" si="7"/>
        <v>0</v>
      </c>
      <c r="G217" s="12"/>
      <c r="H217" s="12"/>
      <c r="I217" s="12"/>
      <c r="J217" s="92"/>
      <c r="K217" s="92"/>
      <c r="L217" s="92"/>
    </row>
    <row r="218" spans="1:12" x14ac:dyDescent="0.3">
      <c r="A218" s="12"/>
      <c r="B218" s="12"/>
      <c r="C218" s="12"/>
      <c r="D218" s="10">
        <f t="shared" si="6"/>
        <v>0</v>
      </c>
      <c r="E218" s="12"/>
      <c r="F218" s="9">
        <f t="shared" si="7"/>
        <v>0</v>
      </c>
      <c r="G218" s="12"/>
      <c r="H218" s="12"/>
      <c r="I218" s="12"/>
      <c r="J218" s="92"/>
      <c r="K218" s="92"/>
      <c r="L218" s="92"/>
    </row>
    <row r="219" spans="1:12" x14ac:dyDescent="0.3">
      <c r="A219" s="12"/>
      <c r="B219" s="12"/>
      <c r="C219" s="12"/>
      <c r="D219" s="10">
        <f t="shared" si="6"/>
        <v>0</v>
      </c>
      <c r="E219" s="12"/>
      <c r="F219" s="9">
        <f t="shared" si="7"/>
        <v>0</v>
      </c>
      <c r="G219" s="12"/>
      <c r="H219" s="12"/>
      <c r="I219" s="12"/>
      <c r="J219" s="92"/>
      <c r="K219" s="92"/>
      <c r="L219" s="92"/>
    </row>
    <row r="220" spans="1:12" x14ac:dyDescent="0.3">
      <c r="A220" s="12"/>
      <c r="B220" s="12"/>
      <c r="C220" s="12"/>
      <c r="D220" s="10">
        <f t="shared" si="6"/>
        <v>0</v>
      </c>
      <c r="E220" s="12"/>
      <c r="F220" s="9">
        <f t="shared" si="7"/>
        <v>0</v>
      </c>
      <c r="G220" s="12"/>
      <c r="H220" s="12"/>
      <c r="I220" s="12"/>
      <c r="J220" s="92"/>
      <c r="K220" s="92"/>
      <c r="L220" s="92"/>
    </row>
    <row r="221" spans="1:12" x14ac:dyDescent="0.3">
      <c r="A221" s="12"/>
      <c r="B221" s="12"/>
      <c r="C221" s="12"/>
      <c r="D221" s="10">
        <f t="shared" si="6"/>
        <v>0</v>
      </c>
      <c r="E221" s="12"/>
      <c r="F221" s="9">
        <f t="shared" si="7"/>
        <v>0</v>
      </c>
      <c r="G221" s="12"/>
      <c r="H221" s="12"/>
      <c r="I221" s="12"/>
      <c r="J221" s="92"/>
      <c r="K221" s="92"/>
      <c r="L221" s="92"/>
    </row>
    <row r="222" spans="1:12" x14ac:dyDescent="0.3">
      <c r="A222" s="12"/>
      <c r="B222" s="12"/>
      <c r="C222" s="12"/>
      <c r="D222" s="10">
        <f t="shared" si="6"/>
        <v>0</v>
      </c>
      <c r="E222" s="12"/>
      <c r="F222" s="9">
        <f t="shared" si="7"/>
        <v>0</v>
      </c>
      <c r="G222" s="12"/>
      <c r="H222" s="12"/>
      <c r="I222" s="12"/>
      <c r="J222" s="92"/>
      <c r="K222" s="92"/>
      <c r="L222" s="92"/>
    </row>
    <row r="223" spans="1:12" x14ac:dyDescent="0.3">
      <c r="A223" s="12"/>
      <c r="B223" s="12"/>
      <c r="C223" s="12"/>
      <c r="D223" s="10">
        <f t="shared" si="6"/>
        <v>0</v>
      </c>
      <c r="E223" s="12"/>
      <c r="F223" s="9">
        <f t="shared" si="7"/>
        <v>0</v>
      </c>
      <c r="G223" s="12"/>
      <c r="H223" s="12"/>
      <c r="I223" s="12"/>
      <c r="J223" s="92"/>
      <c r="K223" s="92"/>
      <c r="L223" s="92"/>
    </row>
    <row r="224" spans="1:12" x14ac:dyDescent="0.3">
      <c r="A224" s="12"/>
      <c r="B224" s="12"/>
      <c r="C224" s="12"/>
      <c r="D224" s="10">
        <f t="shared" si="6"/>
        <v>0</v>
      </c>
      <c r="E224" s="12"/>
      <c r="F224" s="9">
        <f t="shared" si="7"/>
        <v>0</v>
      </c>
      <c r="G224" s="12"/>
      <c r="H224" s="12"/>
      <c r="I224" s="12"/>
      <c r="J224" s="92"/>
      <c r="K224" s="92"/>
      <c r="L224" s="92"/>
    </row>
    <row r="225" spans="1:12" x14ac:dyDescent="0.3">
      <c r="A225" s="12"/>
      <c r="B225" s="12"/>
      <c r="C225" s="12"/>
      <c r="D225" s="10">
        <f t="shared" si="6"/>
        <v>0</v>
      </c>
      <c r="E225" s="12"/>
      <c r="F225" s="9">
        <f t="shared" si="7"/>
        <v>0</v>
      </c>
      <c r="G225" s="12"/>
      <c r="H225" s="12"/>
      <c r="I225" s="12"/>
      <c r="J225" s="92"/>
      <c r="K225" s="92"/>
      <c r="L225" s="92"/>
    </row>
    <row r="226" spans="1:12" x14ac:dyDescent="0.3">
      <c r="A226" s="12"/>
      <c r="B226" s="12"/>
      <c r="C226" s="12"/>
      <c r="D226" s="10">
        <f t="shared" si="6"/>
        <v>0</v>
      </c>
      <c r="E226" s="12"/>
      <c r="F226" s="9">
        <f t="shared" si="7"/>
        <v>0</v>
      </c>
      <c r="G226" s="12"/>
      <c r="H226" s="12"/>
      <c r="I226" s="12"/>
      <c r="J226" s="92"/>
      <c r="K226" s="92"/>
      <c r="L226" s="92"/>
    </row>
    <row r="227" spans="1:12" x14ac:dyDescent="0.3">
      <c r="A227" s="12"/>
      <c r="B227" s="12"/>
      <c r="C227" s="12"/>
      <c r="D227" s="10">
        <f t="shared" si="6"/>
        <v>0</v>
      </c>
      <c r="E227" s="12"/>
      <c r="F227" s="9">
        <f t="shared" si="7"/>
        <v>0</v>
      </c>
      <c r="G227" s="12"/>
      <c r="H227" s="12"/>
      <c r="I227" s="12"/>
      <c r="J227" s="92"/>
      <c r="K227" s="92"/>
      <c r="L227" s="92"/>
    </row>
    <row r="228" spans="1:12" x14ac:dyDescent="0.3">
      <c r="A228" s="12"/>
      <c r="B228" s="12"/>
      <c r="C228" s="12"/>
      <c r="D228" s="10">
        <f t="shared" si="6"/>
        <v>0</v>
      </c>
      <c r="E228" s="12"/>
      <c r="F228" s="9">
        <f t="shared" si="7"/>
        <v>0</v>
      </c>
      <c r="G228" s="12"/>
      <c r="H228" s="12"/>
      <c r="I228" s="12"/>
      <c r="J228" s="92"/>
      <c r="K228" s="92"/>
      <c r="L228" s="92"/>
    </row>
    <row r="229" spans="1:12" x14ac:dyDescent="0.3">
      <c r="A229" s="12"/>
      <c r="B229" s="12"/>
      <c r="C229" s="12"/>
      <c r="D229" s="10">
        <f t="shared" si="6"/>
        <v>0</v>
      </c>
      <c r="E229" s="12"/>
      <c r="F229" s="9">
        <f t="shared" si="7"/>
        <v>0</v>
      </c>
      <c r="G229" s="12"/>
      <c r="H229" s="12"/>
      <c r="I229" s="12"/>
      <c r="J229" s="92"/>
      <c r="K229" s="92"/>
      <c r="L229" s="92"/>
    </row>
    <row r="230" spans="1:12" x14ac:dyDescent="0.3">
      <c r="A230" s="12"/>
      <c r="B230" s="12"/>
      <c r="C230" s="12"/>
      <c r="D230" s="10">
        <f t="shared" si="6"/>
        <v>0</v>
      </c>
      <c r="E230" s="12"/>
      <c r="F230" s="9">
        <f t="shared" si="7"/>
        <v>0</v>
      </c>
      <c r="G230" s="12"/>
      <c r="H230" s="12"/>
      <c r="I230" s="12"/>
      <c r="J230" s="92"/>
      <c r="K230" s="92"/>
      <c r="L230" s="92"/>
    </row>
    <row r="231" spans="1:12" x14ac:dyDescent="0.3">
      <c r="A231" s="12"/>
      <c r="B231" s="12"/>
      <c r="C231" s="12"/>
      <c r="D231" s="10">
        <f t="shared" si="6"/>
        <v>0</v>
      </c>
      <c r="E231" s="12"/>
      <c r="F231" s="9">
        <f t="shared" si="7"/>
        <v>0</v>
      </c>
      <c r="G231" s="12"/>
      <c r="H231" s="12"/>
      <c r="I231" s="12"/>
      <c r="J231" s="92"/>
      <c r="K231" s="92"/>
      <c r="L231" s="92"/>
    </row>
    <row r="232" spans="1:12" x14ac:dyDescent="0.3">
      <c r="A232" s="12"/>
      <c r="B232" s="12"/>
      <c r="C232" s="12"/>
      <c r="D232" s="10">
        <f t="shared" si="6"/>
        <v>0</v>
      </c>
      <c r="E232" s="12"/>
      <c r="F232" s="9">
        <f t="shared" si="7"/>
        <v>0</v>
      </c>
      <c r="G232" s="12"/>
      <c r="H232" s="12"/>
      <c r="I232" s="12"/>
      <c r="J232" s="92"/>
      <c r="K232" s="92"/>
      <c r="L232" s="92"/>
    </row>
    <row r="233" spans="1:12" x14ac:dyDescent="0.3">
      <c r="A233" s="12"/>
      <c r="B233" s="12"/>
      <c r="C233" s="12"/>
      <c r="D233" s="10">
        <f t="shared" si="6"/>
        <v>0</v>
      </c>
      <c r="E233" s="12"/>
      <c r="F233" s="9">
        <f t="shared" si="7"/>
        <v>0</v>
      </c>
      <c r="G233" s="12"/>
      <c r="H233" s="12"/>
      <c r="I233" s="12"/>
      <c r="J233" s="92"/>
      <c r="K233" s="92"/>
      <c r="L233" s="92"/>
    </row>
    <row r="234" spans="1:12" x14ac:dyDescent="0.3">
      <c r="A234" s="12"/>
      <c r="B234" s="12"/>
      <c r="C234" s="12"/>
      <c r="D234" s="10">
        <f t="shared" si="6"/>
        <v>0</v>
      </c>
      <c r="E234" s="12"/>
      <c r="F234" s="9">
        <f t="shared" si="7"/>
        <v>0</v>
      </c>
      <c r="G234" s="12"/>
      <c r="H234" s="12"/>
      <c r="I234" s="12"/>
      <c r="J234" s="92"/>
      <c r="K234" s="92"/>
      <c r="L234" s="92"/>
    </row>
    <row r="235" spans="1:12" x14ac:dyDescent="0.3">
      <c r="A235" s="12"/>
      <c r="B235" s="12"/>
      <c r="C235" s="12"/>
      <c r="D235" s="10">
        <f t="shared" si="6"/>
        <v>0</v>
      </c>
      <c r="E235" s="12"/>
      <c r="F235" s="9">
        <f t="shared" si="7"/>
        <v>0</v>
      </c>
      <c r="G235" s="12"/>
      <c r="H235" s="12"/>
      <c r="I235" s="12"/>
      <c r="J235" s="92"/>
      <c r="K235" s="92"/>
      <c r="L235" s="92"/>
    </row>
    <row r="236" spans="1:12" x14ac:dyDescent="0.3">
      <c r="A236" s="12"/>
      <c r="B236" s="12"/>
      <c r="C236" s="12"/>
      <c r="D236" s="10">
        <f t="shared" si="6"/>
        <v>0</v>
      </c>
      <c r="E236" s="12"/>
      <c r="F236" s="9">
        <f t="shared" si="7"/>
        <v>0</v>
      </c>
      <c r="G236" s="12"/>
      <c r="H236" s="12"/>
      <c r="I236" s="12"/>
      <c r="J236" s="92"/>
      <c r="K236" s="92"/>
      <c r="L236" s="92"/>
    </row>
    <row r="237" spans="1:12" x14ac:dyDescent="0.3">
      <c r="A237" s="12"/>
      <c r="B237" s="12"/>
      <c r="C237" s="12"/>
      <c r="D237" s="10">
        <f t="shared" si="6"/>
        <v>0</v>
      </c>
      <c r="E237" s="12"/>
      <c r="F237" s="9">
        <f t="shared" si="7"/>
        <v>0</v>
      </c>
      <c r="G237" s="12"/>
      <c r="H237" s="12"/>
      <c r="I237" s="12"/>
      <c r="J237" s="92"/>
      <c r="K237" s="92"/>
      <c r="L237" s="92"/>
    </row>
    <row r="238" spans="1:12" x14ac:dyDescent="0.3">
      <c r="A238" s="12"/>
      <c r="B238" s="12"/>
      <c r="C238" s="12"/>
      <c r="D238" s="10">
        <f t="shared" si="6"/>
        <v>0</v>
      </c>
      <c r="E238" s="12"/>
      <c r="F238" s="9">
        <f t="shared" si="7"/>
        <v>0</v>
      </c>
      <c r="G238" s="12"/>
      <c r="H238" s="12"/>
      <c r="I238" s="12"/>
      <c r="J238" s="92"/>
      <c r="K238" s="92"/>
      <c r="L238" s="92"/>
    </row>
    <row r="239" spans="1:12" x14ac:dyDescent="0.3">
      <c r="A239" s="12"/>
      <c r="B239" s="12"/>
      <c r="C239" s="12"/>
      <c r="D239" s="10">
        <f t="shared" si="6"/>
        <v>0</v>
      </c>
      <c r="E239" s="12"/>
      <c r="F239" s="9">
        <f t="shared" si="7"/>
        <v>0</v>
      </c>
      <c r="G239" s="12"/>
      <c r="H239" s="12"/>
      <c r="I239" s="12"/>
      <c r="J239" s="92"/>
      <c r="K239" s="92"/>
      <c r="L239" s="92"/>
    </row>
    <row r="240" spans="1:12" x14ac:dyDescent="0.3">
      <c r="A240" s="12"/>
      <c r="B240" s="12"/>
      <c r="C240" s="12"/>
      <c r="D240" s="10">
        <f t="shared" si="6"/>
        <v>0</v>
      </c>
      <c r="E240" s="12"/>
      <c r="F240" s="9">
        <f t="shared" si="7"/>
        <v>0</v>
      </c>
      <c r="G240" s="12"/>
      <c r="H240" s="12"/>
      <c r="I240" s="12"/>
      <c r="J240" s="92"/>
      <c r="K240" s="92"/>
      <c r="L240" s="92"/>
    </row>
    <row r="241" spans="1:12" x14ac:dyDescent="0.3">
      <c r="A241" s="12"/>
      <c r="B241" s="12"/>
      <c r="C241" s="12"/>
      <c r="D241" s="10">
        <f t="shared" si="6"/>
        <v>0</v>
      </c>
      <c r="E241" s="12"/>
      <c r="F241" s="9">
        <f t="shared" si="7"/>
        <v>0</v>
      </c>
      <c r="G241" s="12"/>
      <c r="H241" s="12"/>
      <c r="I241" s="12"/>
      <c r="J241" s="92"/>
      <c r="K241" s="92"/>
      <c r="L241" s="92"/>
    </row>
    <row r="242" spans="1:12" x14ac:dyDescent="0.3">
      <c r="A242" s="12"/>
      <c r="B242" s="12"/>
      <c r="C242" s="12"/>
      <c r="D242" s="10">
        <f t="shared" si="6"/>
        <v>0</v>
      </c>
      <c r="E242" s="12"/>
      <c r="F242" s="9">
        <f t="shared" si="7"/>
        <v>0</v>
      </c>
      <c r="G242" s="12"/>
      <c r="H242" s="12"/>
      <c r="I242" s="12"/>
      <c r="J242" s="92"/>
      <c r="K242" s="92"/>
      <c r="L242" s="92"/>
    </row>
    <row r="243" spans="1:12" x14ac:dyDescent="0.3">
      <c r="A243" s="12"/>
      <c r="B243" s="12"/>
      <c r="C243" s="12"/>
      <c r="D243" s="10">
        <f t="shared" si="6"/>
        <v>0</v>
      </c>
      <c r="E243" s="12"/>
      <c r="F243" s="9">
        <f t="shared" si="7"/>
        <v>0</v>
      </c>
      <c r="G243" s="12"/>
      <c r="H243" s="12"/>
      <c r="I243" s="12"/>
      <c r="J243" s="92"/>
      <c r="K243" s="92"/>
      <c r="L243" s="92"/>
    </row>
    <row r="244" spans="1:12" x14ac:dyDescent="0.3">
      <c r="A244" s="12"/>
      <c r="B244" s="12"/>
      <c r="C244" s="12"/>
      <c r="D244" s="10">
        <f t="shared" si="6"/>
        <v>0</v>
      </c>
      <c r="E244" s="12"/>
      <c r="F244" s="9">
        <f t="shared" si="7"/>
        <v>0</v>
      </c>
      <c r="G244" s="12"/>
      <c r="H244" s="12"/>
      <c r="I244" s="12"/>
      <c r="J244" s="92"/>
      <c r="K244" s="92"/>
      <c r="L244" s="92"/>
    </row>
    <row r="245" spans="1:12" x14ac:dyDescent="0.3">
      <c r="A245" s="12"/>
      <c r="B245" s="12"/>
      <c r="C245" s="12"/>
      <c r="D245" s="10">
        <f t="shared" si="6"/>
        <v>0</v>
      </c>
      <c r="E245" s="12"/>
      <c r="F245" s="9">
        <f t="shared" si="7"/>
        <v>0</v>
      </c>
      <c r="G245" s="12"/>
      <c r="H245" s="12"/>
      <c r="I245" s="12"/>
      <c r="J245" s="92"/>
      <c r="K245" s="92"/>
      <c r="L245" s="92"/>
    </row>
    <row r="246" spans="1:12" x14ac:dyDescent="0.3">
      <c r="A246" s="12"/>
      <c r="B246" s="12"/>
      <c r="C246" s="12"/>
      <c r="D246" s="10">
        <f t="shared" si="6"/>
        <v>0</v>
      </c>
      <c r="E246" s="12"/>
      <c r="F246" s="9">
        <f t="shared" si="7"/>
        <v>0</v>
      </c>
      <c r="G246" s="12"/>
      <c r="H246" s="12"/>
      <c r="I246" s="12"/>
      <c r="J246" s="92"/>
      <c r="K246" s="92"/>
      <c r="L246" s="92"/>
    </row>
    <row r="247" spans="1:12" x14ac:dyDescent="0.3">
      <c r="A247" s="12"/>
      <c r="B247" s="12"/>
      <c r="C247" s="12"/>
      <c r="D247" s="10">
        <f t="shared" si="6"/>
        <v>0</v>
      </c>
      <c r="E247" s="12"/>
      <c r="F247" s="9">
        <f t="shared" si="7"/>
        <v>0</v>
      </c>
      <c r="G247" s="12"/>
      <c r="H247" s="12"/>
      <c r="I247" s="12"/>
      <c r="J247" s="92"/>
      <c r="K247" s="92"/>
      <c r="L247" s="92"/>
    </row>
    <row r="248" spans="1:12" x14ac:dyDescent="0.3">
      <c r="A248" s="12"/>
      <c r="B248" s="12"/>
      <c r="C248" s="12"/>
      <c r="D248" s="10">
        <f t="shared" si="6"/>
        <v>0</v>
      </c>
      <c r="E248" s="12"/>
      <c r="F248" s="9">
        <f t="shared" si="7"/>
        <v>0</v>
      </c>
      <c r="G248" s="12"/>
      <c r="H248" s="12"/>
      <c r="I248" s="12"/>
      <c r="J248" s="92"/>
      <c r="K248" s="92"/>
      <c r="L248" s="92"/>
    </row>
    <row r="249" spans="1:12" x14ac:dyDescent="0.3">
      <c r="A249" s="12"/>
      <c r="B249" s="12"/>
      <c r="C249" s="12"/>
      <c r="D249" s="10">
        <f t="shared" si="6"/>
        <v>0</v>
      </c>
      <c r="E249" s="12"/>
      <c r="F249" s="9">
        <f t="shared" si="7"/>
        <v>0</v>
      </c>
      <c r="G249" s="12"/>
      <c r="H249" s="12"/>
      <c r="I249" s="12"/>
      <c r="J249" s="92"/>
      <c r="K249" s="92"/>
      <c r="L249" s="92"/>
    </row>
    <row r="250" spans="1:12" x14ac:dyDescent="0.3">
      <c r="A250" s="12"/>
      <c r="B250" s="12"/>
      <c r="C250" s="12"/>
      <c r="D250" s="10">
        <f t="shared" si="6"/>
        <v>0</v>
      </c>
      <c r="E250" s="12"/>
      <c r="F250" s="9">
        <f t="shared" si="7"/>
        <v>0</v>
      </c>
      <c r="G250" s="12"/>
      <c r="H250" s="12"/>
      <c r="I250" s="12"/>
      <c r="J250" s="92"/>
      <c r="K250" s="92"/>
      <c r="L250" s="92"/>
    </row>
    <row r="251" spans="1:12" x14ac:dyDescent="0.3">
      <c r="A251" s="12"/>
      <c r="B251" s="12"/>
      <c r="C251" s="12"/>
      <c r="D251" s="10">
        <f t="shared" si="6"/>
        <v>0</v>
      </c>
      <c r="E251" s="12"/>
      <c r="F251" s="9">
        <f t="shared" si="7"/>
        <v>0</v>
      </c>
      <c r="G251" s="12"/>
      <c r="H251" s="12"/>
      <c r="I251" s="12"/>
      <c r="J251" s="92"/>
      <c r="K251" s="92"/>
      <c r="L251" s="92"/>
    </row>
    <row r="252" spans="1:12" x14ac:dyDescent="0.3">
      <c r="A252" s="12"/>
      <c r="B252" s="12"/>
      <c r="C252" s="12"/>
      <c r="D252" s="10">
        <f t="shared" ref="D252:D315" si="8">C252-B252</f>
        <v>0</v>
      </c>
      <c r="E252" s="12"/>
      <c r="F252" s="9">
        <f t="shared" ref="F252:F315" si="9">D252-E252</f>
        <v>0</v>
      </c>
      <c r="G252" s="12"/>
      <c r="H252" s="12"/>
      <c r="I252" s="12"/>
      <c r="J252" s="92"/>
      <c r="K252" s="92"/>
      <c r="L252" s="92"/>
    </row>
    <row r="253" spans="1:12" x14ac:dyDescent="0.3">
      <c r="A253" s="12"/>
      <c r="B253" s="12"/>
      <c r="C253" s="12"/>
      <c r="D253" s="10">
        <f t="shared" si="8"/>
        <v>0</v>
      </c>
      <c r="E253" s="12"/>
      <c r="F253" s="9">
        <f t="shared" si="9"/>
        <v>0</v>
      </c>
      <c r="G253" s="12"/>
      <c r="H253" s="12"/>
      <c r="I253" s="12"/>
      <c r="J253" s="92"/>
      <c r="K253" s="92"/>
      <c r="L253" s="92"/>
    </row>
    <row r="254" spans="1:12" x14ac:dyDescent="0.3">
      <c r="A254" s="12"/>
      <c r="B254" s="12"/>
      <c r="C254" s="12"/>
      <c r="D254" s="10">
        <f t="shared" si="8"/>
        <v>0</v>
      </c>
      <c r="E254" s="12"/>
      <c r="F254" s="9">
        <f t="shared" si="9"/>
        <v>0</v>
      </c>
      <c r="G254" s="12"/>
      <c r="H254" s="12"/>
      <c r="I254" s="12"/>
      <c r="J254" s="92"/>
      <c r="K254" s="92"/>
      <c r="L254" s="92"/>
    </row>
    <row r="255" spans="1:12" x14ac:dyDescent="0.3">
      <c r="A255" s="12"/>
      <c r="B255" s="12"/>
      <c r="C255" s="12"/>
      <c r="D255" s="10">
        <f t="shared" si="8"/>
        <v>0</v>
      </c>
      <c r="E255" s="12"/>
      <c r="F255" s="9">
        <f t="shared" si="9"/>
        <v>0</v>
      </c>
      <c r="G255" s="12"/>
      <c r="H255" s="12"/>
      <c r="I255" s="12"/>
      <c r="J255" s="92"/>
      <c r="K255" s="92"/>
      <c r="L255" s="92"/>
    </row>
    <row r="256" spans="1:12" x14ac:dyDescent="0.3">
      <c r="A256" s="12"/>
      <c r="B256" s="12"/>
      <c r="C256" s="12"/>
      <c r="D256" s="10">
        <f t="shared" si="8"/>
        <v>0</v>
      </c>
      <c r="E256" s="12"/>
      <c r="F256" s="9">
        <f t="shared" si="9"/>
        <v>0</v>
      </c>
      <c r="G256" s="12"/>
      <c r="H256" s="12"/>
      <c r="I256" s="12"/>
      <c r="J256" s="92"/>
      <c r="K256" s="92"/>
      <c r="L256" s="92"/>
    </row>
    <row r="257" spans="1:12" x14ac:dyDescent="0.3">
      <c r="A257" s="12"/>
      <c r="B257" s="12"/>
      <c r="C257" s="12"/>
      <c r="D257" s="10">
        <f t="shared" si="8"/>
        <v>0</v>
      </c>
      <c r="E257" s="12"/>
      <c r="F257" s="9">
        <f t="shared" si="9"/>
        <v>0</v>
      </c>
      <c r="G257" s="12"/>
      <c r="H257" s="12"/>
      <c r="I257" s="12"/>
      <c r="J257" s="92"/>
      <c r="K257" s="92"/>
      <c r="L257" s="92"/>
    </row>
    <row r="258" spans="1:12" x14ac:dyDescent="0.3">
      <c r="A258" s="12"/>
      <c r="B258" s="12"/>
      <c r="C258" s="12"/>
      <c r="D258" s="10">
        <f t="shared" si="8"/>
        <v>0</v>
      </c>
      <c r="E258" s="12"/>
      <c r="F258" s="9">
        <f t="shared" si="9"/>
        <v>0</v>
      </c>
      <c r="G258" s="12"/>
      <c r="H258" s="12"/>
      <c r="I258" s="12"/>
      <c r="J258" s="92"/>
      <c r="K258" s="92"/>
      <c r="L258" s="92"/>
    </row>
    <row r="259" spans="1:12" x14ac:dyDescent="0.3">
      <c r="A259" s="12"/>
      <c r="B259" s="12"/>
      <c r="C259" s="12"/>
      <c r="D259" s="10">
        <f t="shared" si="8"/>
        <v>0</v>
      </c>
      <c r="E259" s="12"/>
      <c r="F259" s="9">
        <f t="shared" si="9"/>
        <v>0</v>
      </c>
      <c r="G259" s="12"/>
      <c r="H259" s="12"/>
      <c r="I259" s="12"/>
      <c r="J259" s="92"/>
      <c r="K259" s="92"/>
      <c r="L259" s="92"/>
    </row>
    <row r="260" spans="1:12" x14ac:dyDescent="0.3">
      <c r="A260" s="12"/>
      <c r="B260" s="12"/>
      <c r="C260" s="12"/>
      <c r="D260" s="10">
        <f t="shared" si="8"/>
        <v>0</v>
      </c>
      <c r="E260" s="12"/>
      <c r="F260" s="9">
        <f t="shared" si="9"/>
        <v>0</v>
      </c>
      <c r="G260" s="12"/>
      <c r="H260" s="12"/>
      <c r="I260" s="12"/>
      <c r="J260" s="92"/>
      <c r="K260" s="92"/>
      <c r="L260" s="92"/>
    </row>
    <row r="261" spans="1:12" x14ac:dyDescent="0.3">
      <c r="A261" s="12"/>
      <c r="B261" s="12"/>
      <c r="C261" s="12"/>
      <c r="D261" s="10">
        <f t="shared" si="8"/>
        <v>0</v>
      </c>
      <c r="E261" s="12"/>
      <c r="F261" s="9">
        <f t="shared" si="9"/>
        <v>0</v>
      </c>
      <c r="G261" s="12"/>
      <c r="H261" s="12"/>
      <c r="I261" s="12"/>
      <c r="J261" s="92"/>
      <c r="K261" s="92"/>
      <c r="L261" s="92"/>
    </row>
    <row r="262" spans="1:12" x14ac:dyDescent="0.3">
      <c r="A262" s="12"/>
      <c r="B262" s="12"/>
      <c r="C262" s="12"/>
      <c r="D262" s="10">
        <f t="shared" si="8"/>
        <v>0</v>
      </c>
      <c r="E262" s="12"/>
      <c r="F262" s="9">
        <f t="shared" si="9"/>
        <v>0</v>
      </c>
      <c r="G262" s="12"/>
      <c r="H262" s="12"/>
      <c r="I262" s="12"/>
      <c r="J262" s="92"/>
      <c r="K262" s="92"/>
      <c r="L262" s="92"/>
    </row>
    <row r="263" spans="1:12" x14ac:dyDescent="0.3">
      <c r="A263" s="12"/>
      <c r="B263" s="12"/>
      <c r="C263" s="12"/>
      <c r="D263" s="10">
        <f t="shared" si="8"/>
        <v>0</v>
      </c>
      <c r="E263" s="12"/>
      <c r="F263" s="9">
        <f t="shared" si="9"/>
        <v>0</v>
      </c>
      <c r="G263" s="12"/>
      <c r="H263" s="12"/>
      <c r="I263" s="12"/>
      <c r="J263" s="92"/>
      <c r="K263" s="92"/>
      <c r="L263" s="92"/>
    </row>
    <row r="264" spans="1:12" x14ac:dyDescent="0.3">
      <c r="A264" s="12"/>
      <c r="B264" s="12"/>
      <c r="C264" s="12"/>
      <c r="D264" s="10">
        <f t="shared" si="8"/>
        <v>0</v>
      </c>
      <c r="E264" s="12"/>
      <c r="F264" s="9">
        <f t="shared" si="9"/>
        <v>0</v>
      </c>
      <c r="G264" s="12"/>
      <c r="H264" s="12"/>
      <c r="I264" s="12"/>
      <c r="J264" s="92"/>
      <c r="K264" s="92"/>
      <c r="L264" s="92"/>
    </row>
    <row r="265" spans="1:12" x14ac:dyDescent="0.3">
      <c r="A265" s="12"/>
      <c r="B265" s="12"/>
      <c r="C265" s="12"/>
      <c r="D265" s="10">
        <f t="shared" si="8"/>
        <v>0</v>
      </c>
      <c r="E265" s="12"/>
      <c r="F265" s="9">
        <f t="shared" si="9"/>
        <v>0</v>
      </c>
      <c r="G265" s="12"/>
      <c r="H265" s="12"/>
      <c r="I265" s="12"/>
      <c r="J265" s="92"/>
      <c r="K265" s="92"/>
      <c r="L265" s="92"/>
    </row>
    <row r="266" spans="1:12" x14ac:dyDescent="0.3">
      <c r="A266" s="12"/>
      <c r="B266" s="12"/>
      <c r="C266" s="12"/>
      <c r="D266" s="10">
        <f t="shared" si="8"/>
        <v>0</v>
      </c>
      <c r="E266" s="12"/>
      <c r="F266" s="9">
        <f t="shared" si="9"/>
        <v>0</v>
      </c>
      <c r="G266" s="12"/>
      <c r="H266" s="12"/>
      <c r="I266" s="12"/>
      <c r="J266" s="92"/>
      <c r="K266" s="92"/>
      <c r="L266" s="92"/>
    </row>
    <row r="267" spans="1:12" x14ac:dyDescent="0.3">
      <c r="A267" s="12"/>
      <c r="B267" s="12"/>
      <c r="C267" s="12"/>
      <c r="D267" s="10">
        <f t="shared" si="8"/>
        <v>0</v>
      </c>
      <c r="E267" s="12"/>
      <c r="F267" s="9">
        <f t="shared" si="9"/>
        <v>0</v>
      </c>
      <c r="G267" s="12"/>
      <c r="H267" s="12"/>
      <c r="I267" s="12"/>
      <c r="J267" s="92"/>
      <c r="K267" s="92"/>
      <c r="L267" s="92"/>
    </row>
    <row r="268" spans="1:12" x14ac:dyDescent="0.3">
      <c r="A268" s="12"/>
      <c r="B268" s="12"/>
      <c r="C268" s="12"/>
      <c r="D268" s="10">
        <f t="shared" si="8"/>
        <v>0</v>
      </c>
      <c r="E268" s="12"/>
      <c r="F268" s="9">
        <f t="shared" si="9"/>
        <v>0</v>
      </c>
      <c r="G268" s="12"/>
      <c r="H268" s="12"/>
      <c r="I268" s="12"/>
      <c r="J268" s="92"/>
      <c r="K268" s="92"/>
      <c r="L268" s="92"/>
    </row>
    <row r="269" spans="1:12" x14ac:dyDescent="0.3">
      <c r="A269" s="12"/>
      <c r="B269" s="12"/>
      <c r="C269" s="12"/>
      <c r="D269" s="10">
        <f t="shared" si="8"/>
        <v>0</v>
      </c>
      <c r="E269" s="12"/>
      <c r="F269" s="9">
        <f t="shared" si="9"/>
        <v>0</v>
      </c>
      <c r="G269" s="12"/>
      <c r="H269" s="12"/>
      <c r="I269" s="12"/>
      <c r="J269" s="92"/>
      <c r="K269" s="92"/>
      <c r="L269" s="92"/>
    </row>
    <row r="270" spans="1:12" x14ac:dyDescent="0.3">
      <c r="A270" s="12"/>
      <c r="B270" s="12"/>
      <c r="C270" s="12"/>
      <c r="D270" s="10">
        <f t="shared" si="8"/>
        <v>0</v>
      </c>
      <c r="E270" s="12"/>
      <c r="F270" s="9">
        <f t="shared" si="9"/>
        <v>0</v>
      </c>
      <c r="G270" s="12"/>
      <c r="H270" s="12"/>
      <c r="I270" s="12"/>
      <c r="J270" s="92"/>
      <c r="K270" s="92"/>
      <c r="L270" s="92"/>
    </row>
    <row r="271" spans="1:12" x14ac:dyDescent="0.3">
      <c r="A271" s="12"/>
      <c r="B271" s="12"/>
      <c r="C271" s="12"/>
      <c r="D271" s="10">
        <f t="shared" si="8"/>
        <v>0</v>
      </c>
      <c r="E271" s="12"/>
      <c r="F271" s="9">
        <f t="shared" si="9"/>
        <v>0</v>
      </c>
      <c r="G271" s="12"/>
      <c r="H271" s="12"/>
      <c r="I271" s="12"/>
      <c r="J271" s="92"/>
      <c r="K271" s="92"/>
      <c r="L271" s="92"/>
    </row>
    <row r="272" spans="1:12" x14ac:dyDescent="0.3">
      <c r="A272" s="12"/>
      <c r="B272" s="12"/>
      <c r="C272" s="12"/>
      <c r="D272" s="10">
        <f t="shared" si="8"/>
        <v>0</v>
      </c>
      <c r="E272" s="12"/>
      <c r="F272" s="9">
        <f t="shared" si="9"/>
        <v>0</v>
      </c>
      <c r="G272" s="12"/>
      <c r="H272" s="12"/>
      <c r="I272" s="12"/>
      <c r="J272" s="92"/>
      <c r="K272" s="92"/>
      <c r="L272" s="92"/>
    </row>
    <row r="273" spans="1:12" x14ac:dyDescent="0.3">
      <c r="A273" s="12"/>
      <c r="B273" s="12"/>
      <c r="C273" s="12"/>
      <c r="D273" s="10">
        <f t="shared" si="8"/>
        <v>0</v>
      </c>
      <c r="E273" s="12"/>
      <c r="F273" s="9">
        <f t="shared" si="9"/>
        <v>0</v>
      </c>
      <c r="G273" s="12"/>
      <c r="H273" s="12"/>
      <c r="I273" s="12"/>
      <c r="J273" s="92"/>
      <c r="K273" s="92"/>
      <c r="L273" s="92"/>
    </row>
    <row r="274" spans="1:12" x14ac:dyDescent="0.3">
      <c r="A274" s="12"/>
      <c r="B274" s="12"/>
      <c r="C274" s="12"/>
      <c r="D274" s="10">
        <f t="shared" si="8"/>
        <v>0</v>
      </c>
      <c r="E274" s="12"/>
      <c r="F274" s="9">
        <f t="shared" si="9"/>
        <v>0</v>
      </c>
      <c r="G274" s="12"/>
      <c r="H274" s="12"/>
      <c r="I274" s="12"/>
      <c r="J274" s="92"/>
      <c r="K274" s="92"/>
      <c r="L274" s="92"/>
    </row>
    <row r="275" spans="1:12" x14ac:dyDescent="0.3">
      <c r="A275" s="12"/>
      <c r="B275" s="12"/>
      <c r="C275" s="12"/>
      <c r="D275" s="10">
        <f t="shared" si="8"/>
        <v>0</v>
      </c>
      <c r="E275" s="12"/>
      <c r="F275" s="9">
        <f t="shared" si="9"/>
        <v>0</v>
      </c>
      <c r="G275" s="12"/>
      <c r="H275" s="12"/>
      <c r="I275" s="12"/>
      <c r="J275" s="92"/>
      <c r="K275" s="92"/>
      <c r="L275" s="92"/>
    </row>
    <row r="276" spans="1:12" x14ac:dyDescent="0.3">
      <c r="A276" s="12"/>
      <c r="B276" s="12"/>
      <c r="C276" s="12"/>
      <c r="D276" s="10">
        <f t="shared" si="8"/>
        <v>0</v>
      </c>
      <c r="E276" s="12"/>
      <c r="F276" s="9">
        <f t="shared" si="9"/>
        <v>0</v>
      </c>
      <c r="G276" s="12"/>
      <c r="H276" s="12"/>
      <c r="I276" s="12"/>
      <c r="J276" s="92"/>
      <c r="K276" s="92"/>
      <c r="L276" s="92"/>
    </row>
    <row r="277" spans="1:12" x14ac:dyDescent="0.3">
      <c r="A277" s="12"/>
      <c r="B277" s="12"/>
      <c r="C277" s="12"/>
      <c r="D277" s="10">
        <f t="shared" si="8"/>
        <v>0</v>
      </c>
      <c r="E277" s="12"/>
      <c r="F277" s="9">
        <f t="shared" si="9"/>
        <v>0</v>
      </c>
      <c r="G277" s="12"/>
      <c r="H277" s="12"/>
      <c r="I277" s="12"/>
      <c r="J277" s="92"/>
      <c r="K277" s="92"/>
      <c r="L277" s="92"/>
    </row>
    <row r="278" spans="1:12" x14ac:dyDescent="0.3">
      <c r="A278" s="12"/>
      <c r="B278" s="12"/>
      <c r="C278" s="12"/>
      <c r="D278" s="10">
        <f t="shared" si="8"/>
        <v>0</v>
      </c>
      <c r="E278" s="12"/>
      <c r="F278" s="9">
        <f t="shared" si="9"/>
        <v>0</v>
      </c>
      <c r="G278" s="12"/>
      <c r="H278" s="12"/>
      <c r="I278" s="12"/>
      <c r="J278" s="92"/>
      <c r="K278" s="92"/>
      <c r="L278" s="92"/>
    </row>
    <row r="279" spans="1:12" x14ac:dyDescent="0.3">
      <c r="A279" s="12"/>
      <c r="B279" s="12"/>
      <c r="C279" s="12"/>
      <c r="D279" s="10">
        <f t="shared" si="8"/>
        <v>0</v>
      </c>
      <c r="E279" s="12"/>
      <c r="F279" s="9">
        <f t="shared" si="9"/>
        <v>0</v>
      </c>
      <c r="G279" s="12"/>
      <c r="H279" s="12"/>
      <c r="I279" s="12"/>
      <c r="J279" s="92"/>
      <c r="K279" s="92"/>
      <c r="L279" s="92"/>
    </row>
    <row r="280" spans="1:12" x14ac:dyDescent="0.3">
      <c r="A280" s="12"/>
      <c r="B280" s="12"/>
      <c r="C280" s="12"/>
      <c r="D280" s="10">
        <f t="shared" si="8"/>
        <v>0</v>
      </c>
      <c r="E280" s="12"/>
      <c r="F280" s="9">
        <f t="shared" si="9"/>
        <v>0</v>
      </c>
      <c r="G280" s="12"/>
      <c r="H280" s="12"/>
      <c r="I280" s="12"/>
      <c r="J280" s="92"/>
      <c r="K280" s="92"/>
      <c r="L280" s="92"/>
    </row>
    <row r="281" spans="1:12" x14ac:dyDescent="0.3">
      <c r="A281" s="12"/>
      <c r="B281" s="12"/>
      <c r="C281" s="12"/>
      <c r="D281" s="10">
        <f t="shared" si="8"/>
        <v>0</v>
      </c>
      <c r="E281" s="12"/>
      <c r="F281" s="9">
        <f t="shared" si="9"/>
        <v>0</v>
      </c>
      <c r="G281" s="12"/>
      <c r="H281" s="12"/>
      <c r="I281" s="12"/>
      <c r="J281" s="92"/>
      <c r="K281" s="92"/>
      <c r="L281" s="92"/>
    </row>
    <row r="282" spans="1:12" x14ac:dyDescent="0.3">
      <c r="A282" s="12"/>
      <c r="B282" s="12"/>
      <c r="C282" s="12"/>
      <c r="D282" s="10">
        <f t="shared" si="8"/>
        <v>0</v>
      </c>
      <c r="E282" s="12"/>
      <c r="F282" s="9">
        <f t="shared" si="9"/>
        <v>0</v>
      </c>
      <c r="G282" s="12"/>
      <c r="H282" s="12"/>
      <c r="I282" s="12"/>
      <c r="J282" s="92"/>
      <c r="K282" s="92"/>
      <c r="L282" s="92"/>
    </row>
    <row r="283" spans="1:12" x14ac:dyDescent="0.3">
      <c r="A283" s="12"/>
      <c r="B283" s="12"/>
      <c r="C283" s="12"/>
      <c r="D283" s="10">
        <f t="shared" si="8"/>
        <v>0</v>
      </c>
      <c r="E283" s="12"/>
      <c r="F283" s="9">
        <f t="shared" si="9"/>
        <v>0</v>
      </c>
      <c r="G283" s="12"/>
      <c r="H283" s="12"/>
      <c r="I283" s="12"/>
      <c r="J283" s="92"/>
      <c r="K283" s="92"/>
      <c r="L283" s="92"/>
    </row>
    <row r="284" spans="1:12" x14ac:dyDescent="0.3">
      <c r="A284" s="12"/>
      <c r="B284" s="12"/>
      <c r="C284" s="12"/>
      <c r="D284" s="10">
        <f t="shared" si="8"/>
        <v>0</v>
      </c>
      <c r="E284" s="12"/>
      <c r="F284" s="9">
        <f t="shared" si="9"/>
        <v>0</v>
      </c>
      <c r="G284" s="12"/>
      <c r="H284" s="12"/>
      <c r="I284" s="12"/>
      <c r="J284" s="92"/>
      <c r="K284" s="92"/>
      <c r="L284" s="92"/>
    </row>
    <row r="285" spans="1:12" x14ac:dyDescent="0.3">
      <c r="A285" s="12"/>
      <c r="B285" s="12"/>
      <c r="C285" s="12"/>
      <c r="D285" s="10">
        <f t="shared" si="8"/>
        <v>0</v>
      </c>
      <c r="E285" s="12"/>
      <c r="F285" s="9">
        <f t="shared" si="9"/>
        <v>0</v>
      </c>
      <c r="G285" s="12"/>
      <c r="H285" s="12"/>
      <c r="I285" s="12"/>
      <c r="J285" s="92"/>
      <c r="K285" s="92"/>
      <c r="L285" s="92"/>
    </row>
    <row r="286" spans="1:12" x14ac:dyDescent="0.3">
      <c r="A286" s="12"/>
      <c r="B286" s="12"/>
      <c r="C286" s="12"/>
      <c r="D286" s="10">
        <f t="shared" si="8"/>
        <v>0</v>
      </c>
      <c r="E286" s="12"/>
      <c r="F286" s="9">
        <f t="shared" si="9"/>
        <v>0</v>
      </c>
      <c r="G286" s="12"/>
      <c r="H286" s="12"/>
      <c r="I286" s="12"/>
      <c r="J286" s="92"/>
      <c r="K286" s="92"/>
      <c r="L286" s="92"/>
    </row>
    <row r="287" spans="1:12" x14ac:dyDescent="0.3">
      <c r="A287" s="12"/>
      <c r="B287" s="12"/>
      <c r="C287" s="12"/>
      <c r="D287" s="10">
        <f t="shared" si="8"/>
        <v>0</v>
      </c>
      <c r="E287" s="12"/>
      <c r="F287" s="9">
        <f t="shared" si="9"/>
        <v>0</v>
      </c>
      <c r="G287" s="12"/>
      <c r="H287" s="12"/>
      <c r="I287" s="12"/>
      <c r="J287" s="92"/>
      <c r="K287" s="92"/>
      <c r="L287" s="92"/>
    </row>
    <row r="288" spans="1:12" x14ac:dyDescent="0.3">
      <c r="A288" s="12"/>
      <c r="B288" s="12"/>
      <c r="C288" s="12"/>
      <c r="D288" s="10">
        <f t="shared" si="8"/>
        <v>0</v>
      </c>
      <c r="E288" s="12"/>
      <c r="F288" s="9">
        <f t="shared" si="9"/>
        <v>0</v>
      </c>
      <c r="G288" s="12"/>
      <c r="H288" s="12"/>
      <c r="I288" s="12"/>
      <c r="J288" s="92"/>
      <c r="K288" s="92"/>
      <c r="L288" s="92"/>
    </row>
    <row r="289" spans="1:12" x14ac:dyDescent="0.3">
      <c r="A289" s="12"/>
      <c r="B289" s="12"/>
      <c r="C289" s="12"/>
      <c r="D289" s="10">
        <f t="shared" si="8"/>
        <v>0</v>
      </c>
      <c r="E289" s="12"/>
      <c r="F289" s="9">
        <f t="shared" si="9"/>
        <v>0</v>
      </c>
      <c r="G289" s="12"/>
      <c r="H289" s="12"/>
      <c r="I289" s="12"/>
      <c r="J289" s="92"/>
      <c r="K289" s="92"/>
      <c r="L289" s="92"/>
    </row>
    <row r="290" spans="1:12" x14ac:dyDescent="0.3">
      <c r="A290" s="12"/>
      <c r="B290" s="12"/>
      <c r="C290" s="12"/>
      <c r="D290" s="10">
        <f t="shared" si="8"/>
        <v>0</v>
      </c>
      <c r="E290" s="12"/>
      <c r="F290" s="9">
        <f t="shared" si="9"/>
        <v>0</v>
      </c>
      <c r="G290" s="12"/>
      <c r="H290" s="12"/>
      <c r="I290" s="12"/>
      <c r="J290" s="92"/>
      <c r="K290" s="92"/>
      <c r="L290" s="92"/>
    </row>
    <row r="291" spans="1:12" x14ac:dyDescent="0.3">
      <c r="A291" s="12"/>
      <c r="B291" s="12"/>
      <c r="C291" s="12"/>
      <c r="D291" s="10">
        <f t="shared" si="8"/>
        <v>0</v>
      </c>
      <c r="E291" s="12"/>
      <c r="F291" s="9">
        <f t="shared" si="9"/>
        <v>0</v>
      </c>
      <c r="G291" s="12"/>
      <c r="H291" s="12"/>
      <c r="I291" s="12"/>
      <c r="J291" s="92"/>
      <c r="K291" s="92"/>
      <c r="L291" s="92"/>
    </row>
    <row r="292" spans="1:12" x14ac:dyDescent="0.3">
      <c r="A292" s="12"/>
      <c r="B292" s="12"/>
      <c r="C292" s="12"/>
      <c r="D292" s="10">
        <f t="shared" si="8"/>
        <v>0</v>
      </c>
      <c r="E292" s="12"/>
      <c r="F292" s="9">
        <f t="shared" si="9"/>
        <v>0</v>
      </c>
      <c r="G292" s="12"/>
      <c r="H292" s="12"/>
      <c r="I292" s="12"/>
      <c r="J292" s="92"/>
      <c r="K292" s="92"/>
      <c r="L292" s="92"/>
    </row>
    <row r="293" spans="1:12" x14ac:dyDescent="0.3">
      <c r="A293" s="12"/>
      <c r="B293" s="12"/>
      <c r="C293" s="12"/>
      <c r="D293" s="10">
        <f t="shared" si="8"/>
        <v>0</v>
      </c>
      <c r="E293" s="12"/>
      <c r="F293" s="9">
        <f t="shared" si="9"/>
        <v>0</v>
      </c>
      <c r="G293" s="12"/>
      <c r="H293" s="12"/>
      <c r="I293" s="12"/>
      <c r="J293" s="92"/>
      <c r="K293" s="92"/>
      <c r="L293" s="92"/>
    </row>
    <row r="294" spans="1:12" x14ac:dyDescent="0.3">
      <c r="A294" s="12"/>
      <c r="B294" s="12"/>
      <c r="C294" s="12"/>
      <c r="D294" s="10">
        <f t="shared" si="8"/>
        <v>0</v>
      </c>
      <c r="E294" s="12"/>
      <c r="F294" s="9">
        <f t="shared" si="9"/>
        <v>0</v>
      </c>
      <c r="G294" s="12"/>
      <c r="H294" s="12"/>
      <c r="I294" s="12"/>
      <c r="J294" s="92"/>
      <c r="K294" s="92"/>
      <c r="L294" s="92"/>
    </row>
    <row r="295" spans="1:12" x14ac:dyDescent="0.3">
      <c r="A295" s="12"/>
      <c r="B295" s="12"/>
      <c r="C295" s="12"/>
      <c r="D295" s="10">
        <f t="shared" si="8"/>
        <v>0</v>
      </c>
      <c r="E295" s="12"/>
      <c r="F295" s="9">
        <f t="shared" si="9"/>
        <v>0</v>
      </c>
      <c r="G295" s="12"/>
      <c r="H295" s="12"/>
      <c r="I295" s="12"/>
      <c r="J295" s="92"/>
      <c r="K295" s="92"/>
      <c r="L295" s="92"/>
    </row>
    <row r="296" spans="1:12" x14ac:dyDescent="0.3">
      <c r="A296" s="12"/>
      <c r="B296" s="12"/>
      <c r="C296" s="12"/>
      <c r="D296" s="10">
        <f t="shared" si="8"/>
        <v>0</v>
      </c>
      <c r="E296" s="12"/>
      <c r="F296" s="9">
        <f t="shared" si="9"/>
        <v>0</v>
      </c>
      <c r="G296" s="12"/>
      <c r="H296" s="12"/>
      <c r="I296" s="12"/>
      <c r="J296" s="92"/>
      <c r="K296" s="92"/>
      <c r="L296" s="92"/>
    </row>
    <row r="297" spans="1:12" x14ac:dyDescent="0.3">
      <c r="A297" s="12"/>
      <c r="B297" s="12"/>
      <c r="C297" s="12"/>
      <c r="D297" s="10">
        <f t="shared" si="8"/>
        <v>0</v>
      </c>
      <c r="E297" s="12"/>
      <c r="F297" s="9">
        <f t="shared" si="9"/>
        <v>0</v>
      </c>
      <c r="G297" s="12"/>
      <c r="H297" s="12"/>
      <c r="I297" s="12"/>
      <c r="J297" s="92"/>
      <c r="K297" s="92"/>
      <c r="L297" s="92"/>
    </row>
    <row r="298" spans="1:12" x14ac:dyDescent="0.3">
      <c r="A298" s="12"/>
      <c r="B298" s="12"/>
      <c r="C298" s="12"/>
      <c r="D298" s="10">
        <f t="shared" si="8"/>
        <v>0</v>
      </c>
      <c r="E298" s="12"/>
      <c r="F298" s="9">
        <f t="shared" si="9"/>
        <v>0</v>
      </c>
      <c r="G298" s="12"/>
      <c r="H298" s="12"/>
      <c r="I298" s="12"/>
      <c r="J298" s="92"/>
      <c r="K298" s="92"/>
      <c r="L298" s="92"/>
    </row>
    <row r="299" spans="1:12" x14ac:dyDescent="0.3">
      <c r="A299" s="12"/>
      <c r="B299" s="12"/>
      <c r="C299" s="12"/>
      <c r="D299" s="10">
        <f t="shared" si="8"/>
        <v>0</v>
      </c>
      <c r="E299" s="12"/>
      <c r="F299" s="9">
        <f t="shared" si="9"/>
        <v>0</v>
      </c>
      <c r="G299" s="12"/>
      <c r="H299" s="12"/>
      <c r="I299" s="12"/>
      <c r="J299" s="92"/>
      <c r="K299" s="92"/>
      <c r="L299" s="92"/>
    </row>
    <row r="300" spans="1:12" x14ac:dyDescent="0.3">
      <c r="A300" s="12"/>
      <c r="B300" s="12"/>
      <c r="C300" s="12"/>
      <c r="D300" s="10">
        <f t="shared" si="8"/>
        <v>0</v>
      </c>
      <c r="E300" s="12"/>
      <c r="F300" s="9">
        <f t="shared" si="9"/>
        <v>0</v>
      </c>
      <c r="G300" s="12"/>
      <c r="H300" s="12"/>
      <c r="I300" s="12"/>
      <c r="J300" s="92"/>
      <c r="K300" s="92"/>
      <c r="L300" s="92"/>
    </row>
    <row r="301" spans="1:12" x14ac:dyDescent="0.3">
      <c r="A301" s="12"/>
      <c r="B301" s="12"/>
      <c r="C301" s="12"/>
      <c r="D301" s="10">
        <f t="shared" si="8"/>
        <v>0</v>
      </c>
      <c r="E301" s="12"/>
      <c r="F301" s="9">
        <f t="shared" si="9"/>
        <v>0</v>
      </c>
      <c r="G301" s="12"/>
      <c r="H301" s="12"/>
      <c r="I301" s="12"/>
      <c r="J301" s="92"/>
      <c r="K301" s="92"/>
      <c r="L301" s="92"/>
    </row>
    <row r="302" spans="1:12" x14ac:dyDescent="0.3">
      <c r="A302" s="12"/>
      <c r="B302" s="12"/>
      <c r="C302" s="12"/>
      <c r="D302" s="10">
        <f t="shared" si="8"/>
        <v>0</v>
      </c>
      <c r="E302" s="12"/>
      <c r="F302" s="9">
        <f t="shared" si="9"/>
        <v>0</v>
      </c>
      <c r="G302" s="12"/>
      <c r="H302" s="12"/>
      <c r="I302" s="12"/>
      <c r="J302" s="92"/>
      <c r="K302" s="92"/>
      <c r="L302" s="92"/>
    </row>
    <row r="303" spans="1:12" x14ac:dyDescent="0.3">
      <c r="A303" s="12"/>
      <c r="B303" s="12"/>
      <c r="C303" s="12"/>
      <c r="D303" s="10">
        <f t="shared" si="8"/>
        <v>0</v>
      </c>
      <c r="E303" s="12"/>
      <c r="F303" s="9">
        <f t="shared" si="9"/>
        <v>0</v>
      </c>
      <c r="G303" s="12"/>
      <c r="H303" s="12"/>
      <c r="I303" s="12"/>
      <c r="J303" s="92"/>
      <c r="K303" s="92"/>
      <c r="L303" s="92"/>
    </row>
    <row r="304" spans="1:12" x14ac:dyDescent="0.3">
      <c r="A304" s="12"/>
      <c r="B304" s="12"/>
      <c r="C304" s="12"/>
      <c r="D304" s="10">
        <f t="shared" si="8"/>
        <v>0</v>
      </c>
      <c r="E304" s="12"/>
      <c r="F304" s="9">
        <f t="shared" si="9"/>
        <v>0</v>
      </c>
      <c r="G304" s="12"/>
      <c r="H304" s="12"/>
      <c r="I304" s="12"/>
      <c r="J304" s="92"/>
      <c r="K304" s="92"/>
      <c r="L304" s="92"/>
    </row>
    <row r="305" spans="1:12" x14ac:dyDescent="0.3">
      <c r="A305" s="12"/>
      <c r="B305" s="12"/>
      <c r="C305" s="12"/>
      <c r="D305" s="10">
        <f t="shared" si="8"/>
        <v>0</v>
      </c>
      <c r="E305" s="12"/>
      <c r="F305" s="9">
        <f t="shared" si="9"/>
        <v>0</v>
      </c>
      <c r="G305" s="12"/>
      <c r="H305" s="12"/>
      <c r="I305" s="12"/>
      <c r="J305" s="92"/>
      <c r="K305" s="92"/>
      <c r="L305" s="92"/>
    </row>
    <row r="306" spans="1:12" x14ac:dyDescent="0.3">
      <c r="A306" s="12"/>
      <c r="B306" s="12"/>
      <c r="C306" s="12"/>
      <c r="D306" s="10">
        <f t="shared" si="8"/>
        <v>0</v>
      </c>
      <c r="E306" s="12"/>
      <c r="F306" s="9">
        <f t="shared" si="9"/>
        <v>0</v>
      </c>
      <c r="G306" s="12"/>
      <c r="H306" s="12"/>
      <c r="I306" s="12"/>
      <c r="J306" s="92"/>
      <c r="K306" s="92"/>
      <c r="L306" s="92"/>
    </row>
    <row r="307" spans="1:12" x14ac:dyDescent="0.3">
      <c r="A307" s="12"/>
      <c r="B307" s="12"/>
      <c r="C307" s="12"/>
      <c r="D307" s="10">
        <f t="shared" si="8"/>
        <v>0</v>
      </c>
      <c r="E307" s="12"/>
      <c r="F307" s="9">
        <f t="shared" si="9"/>
        <v>0</v>
      </c>
      <c r="G307" s="12"/>
      <c r="H307" s="12"/>
      <c r="I307" s="12"/>
      <c r="J307" s="92"/>
      <c r="K307" s="92"/>
      <c r="L307" s="92"/>
    </row>
    <row r="308" spans="1:12" x14ac:dyDescent="0.3">
      <c r="A308" s="12"/>
      <c r="B308" s="12"/>
      <c r="C308" s="12"/>
      <c r="D308" s="10">
        <f t="shared" si="8"/>
        <v>0</v>
      </c>
      <c r="E308" s="12"/>
      <c r="F308" s="9">
        <f t="shared" si="9"/>
        <v>0</v>
      </c>
      <c r="G308" s="12"/>
      <c r="H308" s="12"/>
      <c r="I308" s="12"/>
      <c r="J308" s="92"/>
      <c r="K308" s="92"/>
      <c r="L308" s="92"/>
    </row>
    <row r="309" spans="1:12" x14ac:dyDescent="0.3">
      <c r="A309" s="12"/>
      <c r="B309" s="12"/>
      <c r="C309" s="12"/>
      <c r="D309" s="10">
        <f t="shared" si="8"/>
        <v>0</v>
      </c>
      <c r="E309" s="12"/>
      <c r="F309" s="9">
        <f t="shared" si="9"/>
        <v>0</v>
      </c>
      <c r="G309" s="12"/>
      <c r="H309" s="12"/>
      <c r="I309" s="12"/>
      <c r="J309" s="92"/>
      <c r="K309" s="92"/>
      <c r="L309" s="92"/>
    </row>
    <row r="310" spans="1:12" x14ac:dyDescent="0.3">
      <c r="A310" s="12"/>
      <c r="B310" s="12"/>
      <c r="C310" s="12"/>
      <c r="D310" s="10">
        <f t="shared" si="8"/>
        <v>0</v>
      </c>
      <c r="E310" s="12"/>
      <c r="F310" s="9">
        <f t="shared" si="9"/>
        <v>0</v>
      </c>
      <c r="G310" s="12"/>
      <c r="H310" s="12"/>
      <c r="I310" s="12"/>
      <c r="J310" s="92"/>
      <c r="K310" s="92"/>
      <c r="L310" s="92"/>
    </row>
    <row r="311" spans="1:12" x14ac:dyDescent="0.3">
      <c r="A311" s="12"/>
      <c r="B311" s="12"/>
      <c r="C311" s="12"/>
      <c r="D311" s="10">
        <f t="shared" si="8"/>
        <v>0</v>
      </c>
      <c r="E311" s="12"/>
      <c r="F311" s="9">
        <f t="shared" si="9"/>
        <v>0</v>
      </c>
      <c r="G311" s="12"/>
      <c r="H311" s="12"/>
      <c r="I311" s="12"/>
      <c r="J311" s="92"/>
      <c r="K311" s="92"/>
      <c r="L311" s="92"/>
    </row>
    <row r="312" spans="1:12" x14ac:dyDescent="0.3">
      <c r="A312" s="12"/>
      <c r="B312" s="12"/>
      <c r="C312" s="12"/>
      <c r="D312" s="10">
        <f t="shared" si="8"/>
        <v>0</v>
      </c>
      <c r="E312" s="12"/>
      <c r="F312" s="9">
        <f t="shared" si="9"/>
        <v>0</v>
      </c>
      <c r="G312" s="12"/>
      <c r="H312" s="12"/>
      <c r="I312" s="12"/>
      <c r="J312" s="92"/>
      <c r="K312" s="92"/>
      <c r="L312" s="92"/>
    </row>
    <row r="313" spans="1:12" x14ac:dyDescent="0.3">
      <c r="A313" s="12"/>
      <c r="B313" s="12"/>
      <c r="C313" s="12"/>
      <c r="D313" s="10">
        <f t="shared" si="8"/>
        <v>0</v>
      </c>
      <c r="E313" s="12"/>
      <c r="F313" s="9">
        <f t="shared" si="9"/>
        <v>0</v>
      </c>
      <c r="G313" s="12"/>
      <c r="H313" s="12"/>
      <c r="I313" s="12"/>
      <c r="J313" s="92"/>
      <c r="K313" s="92"/>
      <c r="L313" s="92"/>
    </row>
    <row r="314" spans="1:12" x14ac:dyDescent="0.3">
      <c r="A314" s="12"/>
      <c r="B314" s="12"/>
      <c r="C314" s="12"/>
      <c r="D314" s="10">
        <f t="shared" si="8"/>
        <v>0</v>
      </c>
      <c r="E314" s="12"/>
      <c r="F314" s="9">
        <f t="shared" si="9"/>
        <v>0</v>
      </c>
      <c r="G314" s="12"/>
      <c r="H314" s="12"/>
      <c r="I314" s="12"/>
      <c r="J314" s="92"/>
      <c r="K314" s="92"/>
      <c r="L314" s="92"/>
    </row>
    <row r="315" spans="1:12" x14ac:dyDescent="0.3">
      <c r="A315" s="12"/>
      <c r="B315" s="12"/>
      <c r="C315" s="12"/>
      <c r="D315" s="10">
        <f t="shared" si="8"/>
        <v>0</v>
      </c>
      <c r="E315" s="12"/>
      <c r="F315" s="9">
        <f t="shared" si="9"/>
        <v>0</v>
      </c>
      <c r="G315" s="12"/>
      <c r="H315" s="12"/>
      <c r="I315" s="12"/>
      <c r="J315" s="92"/>
      <c r="K315" s="92"/>
      <c r="L315" s="92"/>
    </row>
    <row r="316" spans="1:12" x14ac:dyDescent="0.3">
      <c r="A316" s="12"/>
      <c r="B316" s="12"/>
      <c r="C316" s="12"/>
      <c r="D316" s="10">
        <f t="shared" ref="D316:D365" si="10">C316-B316</f>
        <v>0</v>
      </c>
      <c r="E316" s="12"/>
      <c r="F316" s="9">
        <f t="shared" ref="F316:F365" si="11">D316-E316</f>
        <v>0</v>
      </c>
      <c r="G316" s="12"/>
      <c r="H316" s="12"/>
      <c r="I316" s="12"/>
      <c r="J316" s="92"/>
      <c r="K316" s="92"/>
      <c r="L316" s="92"/>
    </row>
    <row r="317" spans="1:12" x14ac:dyDescent="0.3">
      <c r="A317" s="12"/>
      <c r="B317" s="12"/>
      <c r="C317" s="12"/>
      <c r="D317" s="10">
        <f t="shared" si="10"/>
        <v>0</v>
      </c>
      <c r="E317" s="12"/>
      <c r="F317" s="9">
        <f t="shared" si="11"/>
        <v>0</v>
      </c>
      <c r="G317" s="12"/>
      <c r="H317" s="12"/>
      <c r="I317" s="12"/>
      <c r="J317" s="92"/>
      <c r="K317" s="92"/>
      <c r="L317" s="92"/>
    </row>
    <row r="318" spans="1:12" x14ac:dyDescent="0.3">
      <c r="A318" s="12"/>
      <c r="B318" s="12"/>
      <c r="C318" s="12"/>
      <c r="D318" s="10">
        <f t="shared" si="10"/>
        <v>0</v>
      </c>
      <c r="E318" s="12"/>
      <c r="F318" s="9">
        <f t="shared" si="11"/>
        <v>0</v>
      </c>
      <c r="G318" s="12"/>
      <c r="H318" s="12"/>
      <c r="I318" s="12"/>
      <c r="J318" s="92"/>
      <c r="K318" s="92"/>
      <c r="L318" s="92"/>
    </row>
    <row r="319" spans="1:12" x14ac:dyDescent="0.3">
      <c r="A319" s="12"/>
      <c r="B319" s="12"/>
      <c r="C319" s="12"/>
      <c r="D319" s="10">
        <f t="shared" si="10"/>
        <v>0</v>
      </c>
      <c r="E319" s="12"/>
      <c r="F319" s="9">
        <f t="shared" si="11"/>
        <v>0</v>
      </c>
      <c r="G319" s="12"/>
      <c r="H319" s="12"/>
      <c r="I319" s="12"/>
      <c r="J319" s="92"/>
      <c r="K319" s="92"/>
      <c r="L319" s="92"/>
    </row>
    <row r="320" spans="1:12" x14ac:dyDescent="0.3">
      <c r="A320" s="12"/>
      <c r="B320" s="12"/>
      <c r="C320" s="12"/>
      <c r="D320" s="10">
        <f t="shared" si="10"/>
        <v>0</v>
      </c>
      <c r="E320" s="12"/>
      <c r="F320" s="9">
        <f t="shared" si="11"/>
        <v>0</v>
      </c>
      <c r="G320" s="12"/>
      <c r="H320" s="12"/>
      <c r="I320" s="12"/>
      <c r="J320" s="92"/>
      <c r="K320" s="92"/>
      <c r="L320" s="92"/>
    </row>
    <row r="321" spans="1:12" x14ac:dyDescent="0.3">
      <c r="A321" s="12"/>
      <c r="B321" s="12"/>
      <c r="C321" s="12"/>
      <c r="D321" s="10">
        <f t="shared" si="10"/>
        <v>0</v>
      </c>
      <c r="E321" s="12"/>
      <c r="F321" s="9">
        <f t="shared" si="11"/>
        <v>0</v>
      </c>
      <c r="G321" s="12"/>
      <c r="H321" s="12"/>
      <c r="I321" s="12"/>
      <c r="J321" s="92"/>
      <c r="K321" s="92"/>
      <c r="L321" s="92"/>
    </row>
    <row r="322" spans="1:12" x14ac:dyDescent="0.3">
      <c r="A322" s="12"/>
      <c r="B322" s="12"/>
      <c r="C322" s="12"/>
      <c r="D322" s="10">
        <f t="shared" si="10"/>
        <v>0</v>
      </c>
      <c r="E322" s="12"/>
      <c r="F322" s="9">
        <f t="shared" si="11"/>
        <v>0</v>
      </c>
      <c r="G322" s="12"/>
      <c r="H322" s="12"/>
      <c r="I322" s="12"/>
      <c r="J322" s="92"/>
      <c r="K322" s="92"/>
      <c r="L322" s="92"/>
    </row>
    <row r="323" spans="1:12" x14ac:dyDescent="0.3">
      <c r="A323" s="12"/>
      <c r="B323" s="12"/>
      <c r="C323" s="12"/>
      <c r="D323" s="10">
        <f t="shared" si="10"/>
        <v>0</v>
      </c>
      <c r="E323" s="12"/>
      <c r="F323" s="9">
        <f t="shared" si="11"/>
        <v>0</v>
      </c>
      <c r="G323" s="12"/>
      <c r="H323" s="12"/>
      <c r="I323" s="12"/>
      <c r="J323" s="92"/>
      <c r="K323" s="92"/>
      <c r="L323" s="92"/>
    </row>
    <row r="324" spans="1:12" x14ac:dyDescent="0.3">
      <c r="A324" s="12"/>
      <c r="B324" s="12"/>
      <c r="C324" s="12"/>
      <c r="D324" s="10">
        <f t="shared" si="10"/>
        <v>0</v>
      </c>
      <c r="E324" s="12"/>
      <c r="F324" s="9">
        <f t="shared" si="11"/>
        <v>0</v>
      </c>
      <c r="G324" s="12"/>
      <c r="H324" s="12"/>
      <c r="I324" s="12"/>
      <c r="J324" s="92"/>
      <c r="K324" s="92"/>
      <c r="L324" s="92"/>
    </row>
    <row r="325" spans="1:12" x14ac:dyDescent="0.3">
      <c r="A325" s="12"/>
      <c r="B325" s="12"/>
      <c r="C325" s="12"/>
      <c r="D325" s="10">
        <f t="shared" si="10"/>
        <v>0</v>
      </c>
      <c r="E325" s="12"/>
      <c r="F325" s="9">
        <f t="shared" si="11"/>
        <v>0</v>
      </c>
      <c r="G325" s="12"/>
      <c r="H325" s="12"/>
      <c r="I325" s="12"/>
      <c r="J325" s="92"/>
      <c r="K325" s="92"/>
      <c r="L325" s="92"/>
    </row>
    <row r="326" spans="1:12" x14ac:dyDescent="0.3">
      <c r="A326" s="12"/>
      <c r="B326" s="12"/>
      <c r="C326" s="12"/>
      <c r="D326" s="10">
        <f t="shared" si="10"/>
        <v>0</v>
      </c>
      <c r="E326" s="12"/>
      <c r="F326" s="9">
        <f t="shared" si="11"/>
        <v>0</v>
      </c>
      <c r="G326" s="12"/>
      <c r="H326" s="12"/>
      <c r="I326" s="12"/>
      <c r="J326" s="92"/>
      <c r="K326" s="92"/>
      <c r="L326" s="92"/>
    </row>
    <row r="327" spans="1:12" x14ac:dyDescent="0.3">
      <c r="A327" s="12"/>
      <c r="B327" s="12"/>
      <c r="C327" s="12"/>
      <c r="D327" s="10">
        <f t="shared" si="10"/>
        <v>0</v>
      </c>
      <c r="E327" s="12"/>
      <c r="F327" s="9">
        <f t="shared" si="11"/>
        <v>0</v>
      </c>
      <c r="G327" s="12"/>
      <c r="H327" s="12"/>
      <c r="I327" s="12"/>
      <c r="J327" s="92"/>
      <c r="K327" s="92"/>
      <c r="L327" s="92"/>
    </row>
    <row r="328" spans="1:12" x14ac:dyDescent="0.3">
      <c r="A328" s="12"/>
      <c r="B328" s="12"/>
      <c r="C328" s="12"/>
      <c r="D328" s="10">
        <f t="shared" si="10"/>
        <v>0</v>
      </c>
      <c r="E328" s="12"/>
      <c r="F328" s="9">
        <f t="shared" si="11"/>
        <v>0</v>
      </c>
      <c r="G328" s="12"/>
      <c r="H328" s="12"/>
      <c r="I328" s="12"/>
      <c r="J328" s="92"/>
      <c r="K328" s="92"/>
      <c r="L328" s="92"/>
    </row>
    <row r="329" spans="1:12" x14ac:dyDescent="0.3">
      <c r="A329" s="12"/>
      <c r="B329" s="12"/>
      <c r="C329" s="12"/>
      <c r="D329" s="10">
        <f t="shared" si="10"/>
        <v>0</v>
      </c>
      <c r="E329" s="12"/>
      <c r="F329" s="9">
        <f t="shared" si="11"/>
        <v>0</v>
      </c>
      <c r="G329" s="12"/>
      <c r="H329" s="12"/>
      <c r="I329" s="12"/>
      <c r="J329" s="92"/>
      <c r="K329" s="92"/>
      <c r="L329" s="92"/>
    </row>
    <row r="330" spans="1:12" x14ac:dyDescent="0.3">
      <c r="A330" s="12"/>
      <c r="B330" s="12"/>
      <c r="C330" s="12"/>
      <c r="D330" s="10">
        <f t="shared" si="10"/>
        <v>0</v>
      </c>
      <c r="E330" s="12"/>
      <c r="F330" s="9">
        <f t="shared" si="11"/>
        <v>0</v>
      </c>
      <c r="G330" s="12"/>
      <c r="H330" s="12"/>
      <c r="I330" s="12"/>
      <c r="J330" s="92"/>
      <c r="K330" s="92"/>
      <c r="L330" s="92"/>
    </row>
    <row r="331" spans="1:12" x14ac:dyDescent="0.3">
      <c r="A331" s="12"/>
      <c r="B331" s="12"/>
      <c r="C331" s="12"/>
      <c r="D331" s="10">
        <f t="shared" si="10"/>
        <v>0</v>
      </c>
      <c r="E331" s="12"/>
      <c r="F331" s="9">
        <f t="shared" si="11"/>
        <v>0</v>
      </c>
      <c r="G331" s="12"/>
      <c r="H331" s="12"/>
      <c r="I331" s="12"/>
      <c r="J331" s="92"/>
      <c r="K331" s="92"/>
      <c r="L331" s="92"/>
    </row>
    <row r="332" spans="1:12" x14ac:dyDescent="0.3">
      <c r="A332" s="12"/>
      <c r="B332" s="12"/>
      <c r="C332" s="12"/>
      <c r="D332" s="10">
        <f t="shared" si="10"/>
        <v>0</v>
      </c>
      <c r="E332" s="12"/>
      <c r="F332" s="9">
        <f t="shared" si="11"/>
        <v>0</v>
      </c>
      <c r="G332" s="12"/>
      <c r="H332" s="12"/>
      <c r="I332" s="12"/>
      <c r="J332" s="92"/>
      <c r="K332" s="92"/>
      <c r="L332" s="92"/>
    </row>
    <row r="333" spans="1:12" x14ac:dyDescent="0.3">
      <c r="A333" s="12"/>
      <c r="B333" s="12"/>
      <c r="C333" s="12"/>
      <c r="D333" s="10">
        <f t="shared" si="10"/>
        <v>0</v>
      </c>
      <c r="E333" s="12"/>
      <c r="F333" s="9">
        <f t="shared" si="11"/>
        <v>0</v>
      </c>
      <c r="G333" s="12"/>
      <c r="H333" s="12"/>
      <c r="I333" s="12"/>
      <c r="J333" s="92"/>
      <c r="K333" s="92"/>
      <c r="L333" s="92"/>
    </row>
    <row r="334" spans="1:12" x14ac:dyDescent="0.3">
      <c r="A334" s="12"/>
      <c r="B334" s="12"/>
      <c r="C334" s="12"/>
      <c r="D334" s="10">
        <f t="shared" si="10"/>
        <v>0</v>
      </c>
      <c r="E334" s="12"/>
      <c r="F334" s="9">
        <f t="shared" si="11"/>
        <v>0</v>
      </c>
      <c r="G334" s="12"/>
      <c r="H334" s="12"/>
      <c r="I334" s="12"/>
      <c r="J334" s="92"/>
      <c r="K334" s="92"/>
      <c r="L334" s="92"/>
    </row>
    <row r="335" spans="1:12" x14ac:dyDescent="0.3">
      <c r="A335" s="12"/>
      <c r="B335" s="12"/>
      <c r="C335" s="12"/>
      <c r="D335" s="10">
        <f t="shared" si="10"/>
        <v>0</v>
      </c>
      <c r="E335" s="12"/>
      <c r="F335" s="9">
        <f t="shared" si="11"/>
        <v>0</v>
      </c>
      <c r="G335" s="12"/>
      <c r="H335" s="12"/>
      <c r="I335" s="12"/>
      <c r="J335" s="92"/>
      <c r="K335" s="92"/>
      <c r="L335" s="92"/>
    </row>
    <row r="336" spans="1:12" x14ac:dyDescent="0.3">
      <c r="A336" s="12"/>
      <c r="B336" s="12"/>
      <c r="C336" s="12"/>
      <c r="D336" s="10">
        <f t="shared" si="10"/>
        <v>0</v>
      </c>
      <c r="E336" s="12"/>
      <c r="F336" s="9">
        <f t="shared" si="11"/>
        <v>0</v>
      </c>
      <c r="G336" s="12"/>
      <c r="H336" s="12"/>
      <c r="I336" s="12"/>
      <c r="J336" s="92"/>
      <c r="K336" s="92"/>
      <c r="L336" s="92"/>
    </row>
    <row r="337" spans="1:12" x14ac:dyDescent="0.3">
      <c r="A337" s="12"/>
      <c r="B337" s="12"/>
      <c r="C337" s="12"/>
      <c r="D337" s="10">
        <f t="shared" si="10"/>
        <v>0</v>
      </c>
      <c r="E337" s="12"/>
      <c r="F337" s="9">
        <f t="shared" si="11"/>
        <v>0</v>
      </c>
      <c r="G337" s="12"/>
      <c r="H337" s="12"/>
      <c r="I337" s="12"/>
      <c r="J337" s="92"/>
      <c r="K337" s="92"/>
      <c r="L337" s="92"/>
    </row>
    <row r="338" spans="1:12" x14ac:dyDescent="0.3">
      <c r="A338" s="12"/>
      <c r="B338" s="12"/>
      <c r="C338" s="12"/>
      <c r="D338" s="10">
        <f t="shared" si="10"/>
        <v>0</v>
      </c>
      <c r="E338" s="12"/>
      <c r="F338" s="9">
        <f t="shared" si="11"/>
        <v>0</v>
      </c>
      <c r="G338" s="12"/>
      <c r="H338" s="12"/>
      <c r="I338" s="12"/>
      <c r="J338" s="92"/>
      <c r="K338" s="92"/>
      <c r="L338" s="92"/>
    </row>
    <row r="339" spans="1:12" x14ac:dyDescent="0.3">
      <c r="A339" s="12"/>
      <c r="B339" s="12"/>
      <c r="C339" s="12"/>
      <c r="D339" s="10">
        <f t="shared" si="10"/>
        <v>0</v>
      </c>
      <c r="E339" s="12"/>
      <c r="F339" s="9">
        <f t="shared" si="11"/>
        <v>0</v>
      </c>
      <c r="G339" s="12"/>
      <c r="H339" s="12"/>
      <c r="I339" s="12"/>
      <c r="J339" s="92"/>
      <c r="K339" s="92"/>
      <c r="L339" s="92"/>
    </row>
    <row r="340" spans="1:12" x14ac:dyDescent="0.3">
      <c r="A340" s="12"/>
      <c r="B340" s="12"/>
      <c r="C340" s="12"/>
      <c r="D340" s="10">
        <f t="shared" si="10"/>
        <v>0</v>
      </c>
      <c r="E340" s="12"/>
      <c r="F340" s="9">
        <f t="shared" si="11"/>
        <v>0</v>
      </c>
      <c r="G340" s="12"/>
      <c r="H340" s="12"/>
      <c r="I340" s="12"/>
      <c r="J340" s="92"/>
      <c r="K340" s="92"/>
      <c r="L340" s="92"/>
    </row>
    <row r="341" spans="1:12" x14ac:dyDescent="0.3">
      <c r="A341" s="12"/>
      <c r="B341" s="12"/>
      <c r="C341" s="12"/>
      <c r="D341" s="10">
        <f t="shared" si="10"/>
        <v>0</v>
      </c>
      <c r="E341" s="12"/>
      <c r="F341" s="9">
        <f t="shared" si="11"/>
        <v>0</v>
      </c>
      <c r="G341" s="12"/>
      <c r="H341" s="12"/>
      <c r="I341" s="12"/>
      <c r="J341" s="92"/>
      <c r="K341" s="92"/>
      <c r="L341" s="92"/>
    </row>
    <row r="342" spans="1:12" x14ac:dyDescent="0.3">
      <c r="A342" s="12"/>
      <c r="B342" s="12"/>
      <c r="C342" s="12"/>
      <c r="D342" s="10">
        <f t="shared" si="10"/>
        <v>0</v>
      </c>
      <c r="E342" s="12"/>
      <c r="F342" s="9">
        <f t="shared" si="11"/>
        <v>0</v>
      </c>
      <c r="G342" s="12"/>
      <c r="H342" s="12"/>
      <c r="I342" s="12"/>
      <c r="J342" s="92"/>
      <c r="K342" s="92"/>
      <c r="L342" s="92"/>
    </row>
    <row r="343" spans="1:12" x14ac:dyDescent="0.3">
      <c r="A343" s="12"/>
      <c r="B343" s="12"/>
      <c r="C343" s="12"/>
      <c r="D343" s="10">
        <f t="shared" si="10"/>
        <v>0</v>
      </c>
      <c r="E343" s="12"/>
      <c r="F343" s="9">
        <f t="shared" si="11"/>
        <v>0</v>
      </c>
      <c r="G343" s="12"/>
      <c r="H343" s="12"/>
      <c r="I343" s="12"/>
      <c r="J343" s="92"/>
      <c r="K343" s="92"/>
      <c r="L343" s="92"/>
    </row>
    <row r="344" spans="1:12" x14ac:dyDescent="0.3">
      <c r="A344" s="12"/>
      <c r="B344" s="12"/>
      <c r="C344" s="12"/>
      <c r="D344" s="10">
        <f t="shared" si="10"/>
        <v>0</v>
      </c>
      <c r="E344" s="12"/>
      <c r="F344" s="9">
        <f t="shared" si="11"/>
        <v>0</v>
      </c>
      <c r="G344" s="12"/>
      <c r="H344" s="12"/>
      <c r="I344" s="12"/>
      <c r="J344" s="92"/>
      <c r="K344" s="92"/>
      <c r="L344" s="92"/>
    </row>
    <row r="345" spans="1:12" x14ac:dyDescent="0.3">
      <c r="A345" s="12"/>
      <c r="B345" s="12"/>
      <c r="C345" s="12"/>
      <c r="D345" s="10">
        <f t="shared" si="10"/>
        <v>0</v>
      </c>
      <c r="E345" s="12"/>
      <c r="F345" s="9">
        <f t="shared" si="11"/>
        <v>0</v>
      </c>
      <c r="G345" s="12"/>
      <c r="H345" s="12"/>
      <c r="I345" s="12"/>
      <c r="J345" s="92"/>
      <c r="K345" s="92"/>
      <c r="L345" s="92"/>
    </row>
    <row r="346" spans="1:12" x14ac:dyDescent="0.3">
      <c r="A346" s="12"/>
      <c r="B346" s="12"/>
      <c r="C346" s="12"/>
      <c r="D346" s="10">
        <f t="shared" si="10"/>
        <v>0</v>
      </c>
      <c r="E346" s="12"/>
      <c r="F346" s="9">
        <f t="shared" si="11"/>
        <v>0</v>
      </c>
      <c r="G346" s="12"/>
      <c r="H346" s="12"/>
      <c r="I346" s="12"/>
      <c r="J346" s="92"/>
      <c r="K346" s="92"/>
      <c r="L346" s="92"/>
    </row>
    <row r="347" spans="1:12" x14ac:dyDescent="0.3">
      <c r="A347" s="12"/>
      <c r="B347" s="12"/>
      <c r="C347" s="12"/>
      <c r="D347" s="10">
        <f t="shared" si="10"/>
        <v>0</v>
      </c>
      <c r="E347" s="12"/>
      <c r="F347" s="9">
        <f t="shared" si="11"/>
        <v>0</v>
      </c>
      <c r="G347" s="12"/>
      <c r="H347" s="12"/>
      <c r="I347" s="12"/>
      <c r="J347" s="92"/>
      <c r="K347" s="92"/>
      <c r="L347" s="92"/>
    </row>
    <row r="348" spans="1:12" x14ac:dyDescent="0.3">
      <c r="A348" s="12"/>
      <c r="B348" s="12"/>
      <c r="C348" s="12"/>
      <c r="D348" s="10">
        <f t="shared" si="10"/>
        <v>0</v>
      </c>
      <c r="E348" s="12"/>
      <c r="F348" s="9">
        <f t="shared" si="11"/>
        <v>0</v>
      </c>
      <c r="G348" s="12"/>
      <c r="H348" s="12"/>
      <c r="I348" s="12"/>
      <c r="J348" s="92"/>
      <c r="K348" s="92"/>
      <c r="L348" s="92"/>
    </row>
    <row r="349" spans="1:12" x14ac:dyDescent="0.3">
      <c r="A349" s="12"/>
      <c r="B349" s="12"/>
      <c r="C349" s="12"/>
      <c r="D349" s="10">
        <f t="shared" si="10"/>
        <v>0</v>
      </c>
      <c r="E349" s="12"/>
      <c r="F349" s="9">
        <f t="shared" si="11"/>
        <v>0</v>
      </c>
      <c r="G349" s="12"/>
      <c r="H349" s="12"/>
      <c r="I349" s="12"/>
      <c r="J349" s="92"/>
      <c r="K349" s="92"/>
      <c r="L349" s="92"/>
    </row>
    <row r="350" spans="1:12" x14ac:dyDescent="0.3">
      <c r="A350" s="12"/>
      <c r="B350" s="12"/>
      <c r="C350" s="12"/>
      <c r="D350" s="10">
        <f t="shared" si="10"/>
        <v>0</v>
      </c>
      <c r="E350" s="12"/>
      <c r="F350" s="9">
        <f t="shared" si="11"/>
        <v>0</v>
      </c>
      <c r="G350" s="12"/>
      <c r="H350" s="12"/>
      <c r="I350" s="12"/>
      <c r="J350" s="92"/>
      <c r="K350" s="92"/>
      <c r="L350" s="92"/>
    </row>
    <row r="351" spans="1:12" x14ac:dyDescent="0.3">
      <c r="A351" s="12"/>
      <c r="B351" s="12"/>
      <c r="C351" s="12"/>
      <c r="D351" s="10">
        <f t="shared" si="10"/>
        <v>0</v>
      </c>
      <c r="E351" s="12"/>
      <c r="F351" s="9">
        <f t="shared" si="11"/>
        <v>0</v>
      </c>
      <c r="G351" s="12"/>
      <c r="H351" s="12"/>
      <c r="I351" s="12"/>
      <c r="J351" s="92"/>
      <c r="K351" s="92"/>
      <c r="L351" s="92"/>
    </row>
    <row r="352" spans="1:12" x14ac:dyDescent="0.3">
      <c r="A352" s="12"/>
      <c r="B352" s="12"/>
      <c r="C352" s="12"/>
      <c r="D352" s="10">
        <f t="shared" si="10"/>
        <v>0</v>
      </c>
      <c r="E352" s="12"/>
      <c r="F352" s="9">
        <f t="shared" si="11"/>
        <v>0</v>
      </c>
      <c r="G352" s="12"/>
      <c r="H352" s="12"/>
      <c r="I352" s="12"/>
      <c r="J352" s="92"/>
      <c r="K352" s="92"/>
      <c r="L352" s="92"/>
    </row>
    <row r="353" spans="1:12" x14ac:dyDescent="0.3">
      <c r="A353" s="12"/>
      <c r="B353" s="12"/>
      <c r="C353" s="12"/>
      <c r="D353" s="10">
        <f t="shared" si="10"/>
        <v>0</v>
      </c>
      <c r="E353" s="12"/>
      <c r="F353" s="9">
        <f t="shared" si="11"/>
        <v>0</v>
      </c>
      <c r="G353" s="12"/>
      <c r="H353" s="12"/>
      <c r="I353" s="12"/>
      <c r="J353" s="92"/>
      <c r="K353" s="92"/>
      <c r="L353" s="92"/>
    </row>
    <row r="354" spans="1:12" x14ac:dyDescent="0.3">
      <c r="A354" s="12"/>
      <c r="B354" s="12"/>
      <c r="C354" s="12"/>
      <c r="D354" s="10">
        <f t="shared" si="10"/>
        <v>0</v>
      </c>
      <c r="E354" s="12"/>
      <c r="F354" s="9">
        <f t="shared" si="11"/>
        <v>0</v>
      </c>
      <c r="G354" s="12"/>
      <c r="H354" s="12"/>
      <c r="I354" s="12"/>
      <c r="J354" s="92"/>
      <c r="K354" s="92"/>
      <c r="L354" s="92"/>
    </row>
    <row r="355" spans="1:12" x14ac:dyDescent="0.3">
      <c r="A355" s="12"/>
      <c r="B355" s="12"/>
      <c r="C355" s="12"/>
      <c r="D355" s="10">
        <f t="shared" si="10"/>
        <v>0</v>
      </c>
      <c r="E355" s="12"/>
      <c r="F355" s="9">
        <f t="shared" si="11"/>
        <v>0</v>
      </c>
      <c r="G355" s="12"/>
      <c r="H355" s="12"/>
      <c r="I355" s="12"/>
      <c r="J355" s="92"/>
      <c r="K355" s="92"/>
      <c r="L355" s="92"/>
    </row>
    <row r="356" spans="1:12" x14ac:dyDescent="0.3">
      <c r="A356" s="12"/>
      <c r="B356" s="12"/>
      <c r="C356" s="12"/>
      <c r="D356" s="10">
        <f t="shared" si="10"/>
        <v>0</v>
      </c>
      <c r="E356" s="12"/>
      <c r="F356" s="9">
        <f t="shared" si="11"/>
        <v>0</v>
      </c>
      <c r="G356" s="12"/>
      <c r="H356" s="12"/>
      <c r="I356" s="12"/>
      <c r="J356" s="92"/>
      <c r="K356" s="92"/>
      <c r="L356" s="92"/>
    </row>
    <row r="357" spans="1:12" x14ac:dyDescent="0.3">
      <c r="A357" s="12"/>
      <c r="B357" s="12"/>
      <c r="C357" s="12"/>
      <c r="D357" s="10">
        <f t="shared" si="10"/>
        <v>0</v>
      </c>
      <c r="E357" s="12"/>
      <c r="F357" s="9">
        <f t="shared" si="11"/>
        <v>0</v>
      </c>
      <c r="G357" s="12"/>
      <c r="H357" s="12"/>
      <c r="I357" s="12"/>
      <c r="J357" s="92"/>
      <c r="K357" s="92"/>
      <c r="L357" s="92"/>
    </row>
    <row r="358" spans="1:12" x14ac:dyDescent="0.3">
      <c r="A358" s="12"/>
      <c r="B358" s="12"/>
      <c r="C358" s="12"/>
      <c r="D358" s="10">
        <f t="shared" si="10"/>
        <v>0</v>
      </c>
      <c r="E358" s="12"/>
      <c r="F358" s="9">
        <f t="shared" si="11"/>
        <v>0</v>
      </c>
      <c r="G358" s="12"/>
      <c r="H358" s="12"/>
      <c r="I358" s="12"/>
      <c r="J358" s="92"/>
      <c r="K358" s="92"/>
      <c r="L358" s="92"/>
    </row>
    <row r="359" spans="1:12" x14ac:dyDescent="0.3">
      <c r="A359" s="12"/>
      <c r="B359" s="12"/>
      <c r="C359" s="12"/>
      <c r="D359" s="10">
        <f t="shared" si="10"/>
        <v>0</v>
      </c>
      <c r="E359" s="12"/>
      <c r="F359" s="9">
        <f t="shared" si="11"/>
        <v>0</v>
      </c>
      <c r="G359" s="12"/>
      <c r="H359" s="12"/>
      <c r="I359" s="12"/>
      <c r="J359" s="92"/>
      <c r="K359" s="92"/>
      <c r="L359" s="92"/>
    </row>
    <row r="360" spans="1:12" x14ac:dyDescent="0.3">
      <c r="A360" s="12"/>
      <c r="B360" s="12"/>
      <c r="C360" s="12"/>
      <c r="D360" s="10">
        <f t="shared" si="10"/>
        <v>0</v>
      </c>
      <c r="E360" s="12"/>
      <c r="F360" s="9">
        <f t="shared" si="11"/>
        <v>0</v>
      </c>
      <c r="G360" s="12"/>
      <c r="H360" s="12"/>
      <c r="I360" s="12"/>
      <c r="J360" s="92"/>
      <c r="K360" s="92"/>
      <c r="L360" s="92"/>
    </row>
    <row r="361" spans="1:12" x14ac:dyDescent="0.3">
      <c r="A361" s="12"/>
      <c r="B361" s="12"/>
      <c r="C361" s="12"/>
      <c r="D361" s="10">
        <f t="shared" si="10"/>
        <v>0</v>
      </c>
      <c r="E361" s="12"/>
      <c r="F361" s="9">
        <f t="shared" si="11"/>
        <v>0</v>
      </c>
      <c r="G361" s="12"/>
      <c r="H361" s="12"/>
      <c r="I361" s="12"/>
      <c r="J361" s="92"/>
      <c r="K361" s="92"/>
      <c r="L361" s="92"/>
    </row>
    <row r="362" spans="1:12" x14ac:dyDescent="0.3">
      <c r="A362" s="12"/>
      <c r="B362" s="12"/>
      <c r="C362" s="12"/>
      <c r="D362" s="10">
        <f t="shared" si="10"/>
        <v>0</v>
      </c>
      <c r="E362" s="12"/>
      <c r="F362" s="9">
        <f t="shared" si="11"/>
        <v>0</v>
      </c>
      <c r="G362" s="12"/>
      <c r="H362" s="12"/>
      <c r="I362" s="12"/>
      <c r="J362" s="92"/>
      <c r="K362" s="92"/>
      <c r="L362" s="92"/>
    </row>
    <row r="363" spans="1:12" x14ac:dyDescent="0.3">
      <c r="A363" s="12"/>
      <c r="B363" s="12"/>
      <c r="C363" s="12"/>
      <c r="D363" s="10">
        <f t="shared" si="10"/>
        <v>0</v>
      </c>
      <c r="E363" s="12"/>
      <c r="F363" s="9">
        <f t="shared" si="11"/>
        <v>0</v>
      </c>
      <c r="G363" s="12"/>
      <c r="H363" s="12"/>
      <c r="I363" s="12"/>
      <c r="J363" s="92"/>
      <c r="K363" s="92"/>
      <c r="L363" s="92"/>
    </row>
    <row r="364" spans="1:12" x14ac:dyDescent="0.3">
      <c r="A364" s="12"/>
      <c r="B364" s="12"/>
      <c r="C364" s="12"/>
      <c r="D364" s="10">
        <f t="shared" si="10"/>
        <v>0</v>
      </c>
      <c r="E364" s="12"/>
      <c r="F364" s="9">
        <f t="shared" si="11"/>
        <v>0</v>
      </c>
      <c r="G364" s="12"/>
      <c r="H364" s="12"/>
      <c r="I364" s="12"/>
      <c r="J364" s="92"/>
      <c r="K364" s="92"/>
      <c r="L364" s="92"/>
    </row>
    <row r="365" spans="1:12" x14ac:dyDescent="0.3">
      <c r="A365" s="12"/>
      <c r="B365" s="12"/>
      <c r="C365" s="12"/>
      <c r="D365" s="10">
        <f t="shared" si="10"/>
        <v>0</v>
      </c>
      <c r="E365" s="12"/>
      <c r="F365" s="9">
        <f t="shared" si="11"/>
        <v>0</v>
      </c>
      <c r="G365" s="12"/>
      <c r="H365" s="12"/>
      <c r="I365" s="12"/>
      <c r="J365" s="92"/>
      <c r="K365" s="92"/>
      <c r="L365" s="92"/>
    </row>
  </sheetData>
  <mergeCells count="2">
    <mergeCell ref="E13:I13"/>
    <mergeCell ref="J13:L1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&amp;R&amp;"-,Bold Italic"&amp;8Property of ACS Accounting Trust&amp;F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0C3F29A9648844B2EE1DB30C778700" ma:contentTypeVersion="15" ma:contentTypeDescription="Create a new document." ma:contentTypeScope="" ma:versionID="3ec0a84f33873ec3b177648baf3f6c37">
  <xsd:schema xmlns:xsd="http://www.w3.org/2001/XMLSchema" xmlns:xs="http://www.w3.org/2001/XMLSchema" xmlns:p="http://schemas.microsoft.com/office/2006/metadata/properties" xmlns:ns2="91258e9c-0ea2-475d-8c22-fac27527c0f2" xmlns:ns3="2a81235b-f356-4a9f-a132-3c1f5de1972d" xmlns:ns4="http://schemas.microsoft.com/sharepoint/v3/fields" targetNamespace="http://schemas.microsoft.com/office/2006/metadata/properties" ma:root="true" ma:fieldsID="09a57623ac2658eb5ea534f492d93164" ns2:_="" ns3:_="" ns4:_="">
    <xsd:import namespace="91258e9c-0ea2-475d-8c22-fac27527c0f2"/>
    <xsd:import namespace="2a81235b-f356-4a9f-a132-3c1f5de1972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Job_x0020_Function" minOccurs="0"/>
                <xsd:element ref="ns3:Form_x0020_type"/>
                <xsd:element ref="ns4: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58e9c-0ea2-475d-8c22-fac2752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1235b-f356-4a9f-a132-3c1f5de197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Job_x0020_Function" ma:index="14" nillable="true" ma:displayName="ACS Departments" ma:format="Dropdown" ma:internalName="Job_x0020_Function">
      <xsd:simpleType>
        <xsd:restriction base="dms:Choice">
          <xsd:enumeration value="Academy"/>
          <xsd:enumeration value="Accounting"/>
          <xsd:enumeration value="ACS 360"/>
          <xsd:enumeration value="Admin"/>
          <xsd:enumeration value="Consulting"/>
          <xsd:enumeration value="Dairy Junction"/>
          <xsd:enumeration value="Empowerment Sol"/>
          <xsd:enumeration value="Investing"/>
          <xsd:enumeration value="Legal"/>
        </xsd:restriction>
      </xsd:simpleType>
    </xsd:element>
    <xsd:element name="Form_x0020_type" ma:index="15" ma:displayName="Form type" ma:description="D4 form types for meta data" ma:format="Dropdown" ma:internalName="Form_x0020_type">
      <xsd:simpleType>
        <xsd:restriction base="dms:Choice">
          <xsd:enumeration value="Policy"/>
          <xsd:enumeration value="Procedure"/>
          <xsd:enumeration value="Standard Form"/>
          <xsd:enumeration value="Training Document"/>
          <xsd:enumeration value="Checklist"/>
          <xsd:enumeration value="Work Instruc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6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ob_x0020_Function xmlns="2a81235b-f356-4a9f-a132-3c1f5de1972d">Admin</Job_x0020_Function>
    <_Status xmlns="http://schemas.microsoft.com/sharepoint/v3/fields">Not Started</_Status>
    <Form_x0020_type xmlns="2a81235b-f356-4a9f-a132-3c1f5de1972d">Standard Form</Form_x0020_type>
  </documentManagement>
</p:properties>
</file>

<file path=customXml/itemProps1.xml><?xml version="1.0" encoding="utf-8"?>
<ds:datastoreItem xmlns:ds="http://schemas.openxmlformats.org/officeDocument/2006/customXml" ds:itemID="{725D1C74-58BB-4F41-BBA1-F4347B3159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2919B5-B126-4DB4-B196-0C1D1FF94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58e9c-0ea2-475d-8c22-fac27527c0f2"/>
    <ds:schemaRef ds:uri="2a81235b-f356-4a9f-a132-3c1f5de1972d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83BCE6-5C44-435E-ADC1-BCD7AC35B55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a81235b-f356-4a9f-a132-3c1f5de1972d"/>
    <ds:schemaRef ds:uri="http://purl.org/dc/elements/1.1/"/>
    <ds:schemaRef ds:uri="http://schemas.microsoft.com/office/2006/metadata/properties"/>
    <ds:schemaRef ds:uri="4845df85-f5c7-4bcd-8878-ced7ffa5d617"/>
    <ds:schemaRef ds:uri="http://www.w3.org/XML/1998/namespace"/>
    <ds:schemaRef ds:uri="http://purl.org/dc/dcmitype/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Index</vt:lpstr>
      <vt:lpstr>Vs</vt:lpstr>
      <vt:lpstr>Work Instruction</vt:lpstr>
      <vt:lpstr>Logbook</vt:lpstr>
      <vt:lpstr>Index!Print_Area</vt:lpstr>
      <vt:lpstr>Logbook!Print_Area</vt:lpstr>
      <vt:lpstr>'Work Instruction'!Print_Area</vt:lpstr>
      <vt:lpstr>Logbook!Print_Titles</vt:lpstr>
      <vt:lpstr>'Work Instruction'!Print_Titles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Rabie</dc:creator>
  <cp:lastModifiedBy>ACS - Debbie Rabie</cp:lastModifiedBy>
  <cp:lastPrinted>2019-01-24T09:46:00Z</cp:lastPrinted>
  <dcterms:created xsi:type="dcterms:W3CDTF">2018-08-22T09:02:19Z</dcterms:created>
  <dcterms:modified xsi:type="dcterms:W3CDTF">2021-08-23T12:19:20Z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0x010100A80C3F29A9648844B2EE1DB30C778700</vt:lpwstr>
  </property>
</Properties>
</file>